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CER\Dropbox\__SYNC\Aula\2024\LCF0586\Restaura\"/>
    </mc:Choice>
  </mc:AlternateContent>
  <xr:revisionPtr revIDLastSave="0" documentId="13_ncr:1_{78A79E04-8810-4994-8E8D-269E9565C1A4}" xr6:coauthVersionLast="47" xr6:coauthVersionMax="47" xr10:uidLastSave="{00000000-0000-0000-0000-000000000000}"/>
  <bookViews>
    <workbookView xWindow="25490" yWindow="-3160" windowWidth="38620" windowHeight="21100" activeTab="1" xr2:uid="{96E92CC0-25AE-4D3A-A359-6092EE676576}"/>
  </bookViews>
  <sheets>
    <sheet name="F1" sheetId="3" r:id="rId1"/>
    <sheet name="F2" sheetId="2" r:id="rId2"/>
  </sheets>
  <definedNames>
    <definedName name="OpenSolver_ChosenSolver" localSheetId="1" hidden="1">CBC</definedName>
    <definedName name="OpenSolver_DualsNewSheet" localSheetId="1" hidden="1">0</definedName>
    <definedName name="OpenSolver_LinearityCheck" localSheetId="1" hidden="1">1</definedName>
    <definedName name="OpenSolver_UpdateSensitivity" localSheetId="1" hidden="1">1</definedName>
    <definedName name="solver_adj" localSheetId="0" hidden="1">'F1'!$C$10:$CL$10</definedName>
    <definedName name="solver_adj" localSheetId="1" hidden="1">'F2'!$C$10:$DP$10</definedName>
    <definedName name="solver_cvg" localSheetId="0" hidden="1">0.0001</definedName>
    <definedName name="solver_cvg" localSheetId="1" hidden="1">0.0001</definedName>
    <definedName name="solver_drv" localSheetId="0" hidden="1">2</definedName>
    <definedName name="solver_drv" localSheetId="1" hidden="1">1</definedName>
    <definedName name="solver_eng" localSheetId="0" hidden="1">2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lhs1" localSheetId="0" hidden="1">'F1'!$AG$10:$BJ$10</definedName>
    <definedName name="solver_lhs1" localSheetId="1" hidden="1">'F2'!$AG$10:$BJ$10</definedName>
    <definedName name="solver_lhs2" localSheetId="0" hidden="1">'F1'!$CM$11:$CM$15</definedName>
    <definedName name="solver_lhs2" localSheetId="1" hidden="1">'F2'!$DQ$11:$DQ$69</definedName>
    <definedName name="solver_lhs3" localSheetId="0" hidden="1">'F1'!$CM$16:$CM$45</definedName>
    <definedName name="solver_lhs3" localSheetId="1" hidden="1">'F2'!$DQ$70:$DQ$75</definedName>
    <definedName name="solver_lhs4" localSheetId="0" hidden="1">'F1'!$CM$46:$CM$69</definedName>
    <definedName name="solver_lhs5" localSheetId="0" hidden="1">'F1'!$CM$70:$CM$75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um" localSheetId="0" hidden="1">5</definedName>
    <definedName name="solver_num" localSheetId="1" hidden="1">3</definedName>
    <definedName name="solver_nwt" localSheetId="0" hidden="1">1</definedName>
    <definedName name="solver_nwt" localSheetId="1" hidden="1">1</definedName>
    <definedName name="solver_opt" localSheetId="0" hidden="1">'F1'!$CM$10</definedName>
    <definedName name="solver_opt" localSheetId="1" hidden="1">'F2'!$DQ$10</definedName>
    <definedName name="solver_pre" localSheetId="0" hidden="1">0.000001</definedName>
    <definedName name="solver_pre" localSheetId="1" hidden="1">0.000001</definedName>
    <definedName name="solver_rbv" localSheetId="0" hidden="1">2</definedName>
    <definedName name="solver_rel1" localSheetId="0" hidden="1">5</definedName>
    <definedName name="solver_rel1" localSheetId="1" hidden="1">5</definedName>
    <definedName name="solver_rel2" localSheetId="0" hidden="1">2</definedName>
    <definedName name="solver_rel2" localSheetId="1" hidden="1">2</definedName>
    <definedName name="solver_rel3" localSheetId="0" hidden="1">1</definedName>
    <definedName name="solver_rel3" localSheetId="1" hidden="1">3</definedName>
    <definedName name="solver_rel4" localSheetId="0" hidden="1">2</definedName>
    <definedName name="solver_rel5" localSheetId="0" hidden="1">3</definedName>
    <definedName name="solver_rhs1" localSheetId="0" hidden="1">"binário"</definedName>
    <definedName name="solver_rhs1" localSheetId="1" hidden="1">binary</definedName>
    <definedName name="solver_rhs2" localSheetId="0" hidden="1">'F1'!$CO$11:$CO$15</definedName>
    <definedName name="solver_rhs2" localSheetId="1" hidden="1">'F2'!$DS$11:$DS$69</definedName>
    <definedName name="solver_rhs3" localSheetId="0" hidden="1">'F1'!$CO$16:$CO$45</definedName>
    <definedName name="solver_rhs3" localSheetId="1" hidden="1">'F2'!$DS$70:$DS$75</definedName>
    <definedName name="solver_rhs4" localSheetId="0" hidden="1">'F1'!$CO$46:$CO$69</definedName>
    <definedName name="solver_rhs5" localSheetId="0" hidden="1">'F1'!$CO$70:$CO$75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scl" localSheetId="0" hidden="1">2</definedName>
    <definedName name="solver_scl" localSheetId="1" hidden="1">2</definedName>
    <definedName name="solver_sho" localSheetId="0" hidden="1">2</definedName>
    <definedName name="solver_sho" localSheetId="1" hidden="1">0</definedName>
    <definedName name="solver_ssz" localSheetId="0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0.05</definedName>
    <definedName name="solver_typ" localSheetId="0" hidden="1">1</definedName>
    <definedName name="solver_typ" localSheetId="1" hidden="1">2</definedName>
    <definedName name="solver_val" localSheetId="0" hidden="1">0</definedName>
    <definedName name="solver_val" localSheetId="1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M75" i="3" l="1"/>
  <c r="CM74" i="3"/>
  <c r="CM73" i="3"/>
  <c r="CM72" i="3"/>
  <c r="CM71" i="3"/>
  <c r="CM70" i="3"/>
  <c r="CM69" i="3"/>
  <c r="CM68" i="3"/>
  <c r="CM67" i="3"/>
  <c r="CM66" i="3"/>
  <c r="CM65" i="3"/>
  <c r="CM64" i="3"/>
  <c r="CM63" i="3"/>
  <c r="CM62" i="3"/>
  <c r="CM61" i="3"/>
  <c r="CM60" i="3"/>
  <c r="CM59" i="3"/>
  <c r="CM58" i="3"/>
  <c r="CM57" i="3"/>
  <c r="CM56" i="3"/>
  <c r="CM55" i="3"/>
  <c r="CM54" i="3"/>
  <c r="CM53" i="3"/>
  <c r="CM52" i="3"/>
  <c r="CM51" i="3"/>
  <c r="CM50" i="3"/>
  <c r="CM49" i="3"/>
  <c r="CM48" i="3"/>
  <c r="CM47" i="3"/>
  <c r="CM46" i="3"/>
  <c r="CM45" i="3"/>
  <c r="CM44" i="3"/>
  <c r="CM43" i="3"/>
  <c r="CM42" i="3"/>
  <c r="CM41" i="3"/>
  <c r="CM40" i="3"/>
  <c r="CM39" i="3"/>
  <c r="CM38" i="3"/>
  <c r="CM37" i="3"/>
  <c r="CM36" i="3"/>
  <c r="CM35" i="3"/>
  <c r="CM34" i="3"/>
  <c r="CM33" i="3"/>
  <c r="CM32" i="3"/>
  <c r="CM31" i="3"/>
  <c r="CM30" i="3"/>
  <c r="CM29" i="3"/>
  <c r="CM28" i="3"/>
  <c r="CM27" i="3"/>
  <c r="CM26" i="3"/>
  <c r="CM25" i="3"/>
  <c r="CM24" i="3"/>
  <c r="CM23" i="3"/>
  <c r="CM22" i="3"/>
  <c r="CM21" i="3"/>
  <c r="CM20" i="3"/>
  <c r="CM19" i="3"/>
  <c r="CM18" i="3"/>
  <c r="CM17" i="3"/>
  <c r="CM16" i="3"/>
  <c r="CM15" i="3"/>
  <c r="CM14" i="3"/>
  <c r="CM13" i="3"/>
  <c r="CM12" i="3"/>
  <c r="CM11" i="3"/>
  <c r="CM10" i="3"/>
  <c r="DQ12" i="2" l="1"/>
  <c r="DQ15" i="2"/>
  <c r="DQ75" i="2"/>
  <c r="DQ74" i="2"/>
  <c r="DQ73" i="2"/>
  <c r="DQ72" i="2"/>
  <c r="DQ71" i="2"/>
  <c r="DQ70" i="2"/>
  <c r="DQ11" i="2"/>
  <c r="DQ14" i="2"/>
  <c r="DQ69" i="2"/>
  <c r="DQ68" i="2"/>
  <c r="DQ67" i="2"/>
  <c r="DQ66" i="2"/>
  <c r="DQ65" i="2"/>
  <c r="DQ64" i="2"/>
  <c r="DQ63" i="2"/>
  <c r="DQ62" i="2"/>
  <c r="DQ13" i="2"/>
  <c r="DQ61" i="2"/>
  <c r="DQ60" i="2"/>
  <c r="DQ59" i="2"/>
  <c r="DQ58" i="2"/>
  <c r="DQ57" i="2"/>
  <c r="DQ56" i="2"/>
  <c r="DQ55" i="2"/>
  <c r="DQ54" i="2"/>
  <c r="DQ53" i="2"/>
  <c r="DQ52" i="2"/>
  <c r="DQ51" i="2"/>
  <c r="DQ50" i="2"/>
  <c r="DQ49" i="2"/>
  <c r="DQ48" i="2"/>
  <c r="DQ47" i="2"/>
  <c r="DQ46" i="2"/>
  <c r="DQ45" i="2"/>
  <c r="DQ44" i="2"/>
  <c r="DQ43" i="2"/>
  <c r="DQ42" i="2"/>
  <c r="DQ41" i="2"/>
  <c r="DQ40" i="2"/>
  <c r="DQ39" i="2"/>
  <c r="DQ38" i="2"/>
  <c r="DQ37" i="2"/>
  <c r="DQ36" i="2"/>
  <c r="DQ35" i="2"/>
  <c r="DQ34" i="2"/>
  <c r="DQ33" i="2"/>
  <c r="DQ32" i="2"/>
  <c r="DQ31" i="2"/>
  <c r="DQ30" i="2"/>
  <c r="DQ29" i="2"/>
  <c r="DQ28" i="2"/>
  <c r="DQ27" i="2"/>
  <c r="DQ26" i="2"/>
  <c r="DQ25" i="2"/>
  <c r="DQ24" i="2"/>
  <c r="DQ23" i="2"/>
  <c r="DQ22" i="2"/>
  <c r="DQ21" i="2"/>
  <c r="DQ20" i="2"/>
  <c r="DQ19" i="2"/>
  <c r="DQ18" i="2"/>
  <c r="DQ17" i="2"/>
  <c r="DQ16" i="2"/>
  <c r="DQ10" i="2"/>
</calcChain>
</file>

<file path=xl/sharedStrings.xml><?xml version="1.0" encoding="utf-8"?>
<sst xmlns="http://schemas.openxmlformats.org/spreadsheetml/2006/main" count="432" uniqueCount="167">
  <si>
    <t>Variáveis de decisão:</t>
  </si>
  <si>
    <t>=</t>
  </si>
  <si>
    <t>Solução:</t>
  </si>
  <si>
    <t>&lt;=</t>
  </si>
  <si>
    <t>&gt;=</t>
  </si>
  <si>
    <t>Xi=</t>
  </si>
  <si>
    <t>indivíduos da espécie i</t>
  </si>
  <si>
    <t>Yi=</t>
  </si>
  <si>
    <t>binária (0,1) que indica se a espécie i foi escolhida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</si>
  <si>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</si>
  <si>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</si>
  <si>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</si>
  <si>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</si>
  <si>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</si>
  <si>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</si>
  <si>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</si>
  <si>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</si>
  <si>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</si>
  <si>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</si>
  <si>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</si>
  <si>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</si>
  <si>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</si>
  <si>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</si>
  <si>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</si>
  <si>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</si>
  <si>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</si>
  <si>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</si>
  <si>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X19</t>
  </si>
  <si>
    <t>X20</t>
  </si>
  <si>
    <t>X21</t>
  </si>
  <si>
    <t>X22</t>
  </si>
  <si>
    <t>X23</t>
  </si>
  <si>
    <t>X24</t>
  </si>
  <si>
    <t>X25</t>
  </si>
  <si>
    <t>X26</t>
  </si>
  <si>
    <t>X27</t>
  </si>
  <si>
    <t>X28</t>
  </si>
  <si>
    <t>X29</t>
  </si>
  <si>
    <t>X30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</si>
  <si>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</si>
  <si>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</si>
  <si>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</si>
  <si>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</si>
  <si>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</si>
  <si>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</si>
  <si>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</si>
  <si>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</si>
  <si>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</si>
  <si>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</si>
  <si>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</si>
  <si>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</si>
  <si>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</si>
  <si>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</si>
  <si>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</si>
  <si>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</si>
  <si>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</si>
  <si>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</si>
  <si>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</si>
  <si>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</si>
  <si>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</si>
  <si>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</si>
  <si>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</si>
  <si>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</si>
  <si>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</si>
  <si>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</si>
  <si>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</si>
  <si>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</si>
  <si>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Y29</t>
  </si>
  <si>
    <t>Y30</t>
  </si>
  <si>
    <t>Maximizar</t>
  </si>
  <si>
    <t>Máx individuos por expécie</t>
  </si>
  <si>
    <t>MsNsPsZs</t>
  </si>
  <si>
    <t>MsNsPsZn</t>
  </si>
  <si>
    <t>MsNsPnZs</t>
  </si>
  <si>
    <t>MsNsPnZn</t>
  </si>
  <si>
    <t>MsNnPsZs</t>
  </si>
  <si>
    <t>MsNnPsZn</t>
  </si>
  <si>
    <t>MsNnPnZs</t>
  </si>
  <si>
    <t>MsNnPnZn</t>
  </si>
  <si>
    <t>MnNsPsZs</t>
  </si>
  <si>
    <t>MnNsPsZn</t>
  </si>
  <si>
    <t>MnNsPnZs</t>
  </si>
  <si>
    <t>MnNsPnZn</t>
  </si>
  <si>
    <t>MnNnPsZs</t>
  </si>
  <si>
    <t>MnNnPsZn</t>
  </si>
  <si>
    <t>MnNnPnZs</t>
  </si>
  <si>
    <t>MnNnPnZn</t>
  </si>
  <si>
    <t>Xtotal</t>
  </si>
  <si>
    <t>Ms</t>
  </si>
  <si>
    <t>Mn</t>
  </si>
  <si>
    <t>Ns</t>
  </si>
  <si>
    <t>Nn</t>
  </si>
  <si>
    <t>Ps</t>
  </si>
  <si>
    <t>Pn</t>
  </si>
  <si>
    <t>Zs</t>
  </si>
  <si>
    <t>Zn</t>
  </si>
  <si>
    <t>Ytotal</t>
  </si>
  <si>
    <t>LHS</t>
  </si>
  <si>
    <t>RHS</t>
  </si>
  <si>
    <t>VolMad30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</si>
  <si>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</si>
  <si>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</si>
  <si>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</si>
  <si>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</si>
  <si>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</si>
  <si>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</si>
  <si>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</si>
  <si>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</si>
  <si>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</si>
  <si>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</si>
  <si>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</si>
  <si>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</si>
  <si>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</si>
  <si>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</si>
  <si>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</si>
  <si>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</si>
  <si>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</si>
  <si>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</si>
  <si>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</si>
  <si>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</si>
  <si>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</si>
  <si>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</si>
  <si>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</si>
  <si>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</si>
  <si>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</si>
  <si>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</si>
  <si>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</si>
  <si>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</si>
  <si>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</si>
  <si>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</si>
  <si>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Minimizar</t>
  </si>
  <si>
    <t>ValPresLiq</t>
  </si>
  <si>
    <t>Ocupação</t>
  </si>
  <si>
    <t>Eco Grupos</t>
  </si>
  <si>
    <t>Eco Categorias</t>
  </si>
  <si>
    <t>Di=</t>
  </si>
  <si>
    <t>desvios com relação ao máximo de indivíduos por espécie i</t>
  </si>
  <si>
    <t>abacate</t>
  </si>
  <si>
    <t>amendoim-pterogyne</t>
  </si>
  <si>
    <t>angico-branco-albizia</t>
  </si>
  <si>
    <t>araribá-tomentosum</t>
  </si>
  <si>
    <t>aroeira-do-sertão</t>
  </si>
  <si>
    <t>cabreúva</t>
  </si>
  <si>
    <t>canafístula</t>
  </si>
  <si>
    <t>cedro</t>
  </si>
  <si>
    <t>cereja-do-rio-grande</t>
  </si>
  <si>
    <t>grumixama</t>
  </si>
  <si>
    <t>guanandi</t>
  </si>
  <si>
    <t>guaritá</t>
  </si>
  <si>
    <t>gueirova</t>
  </si>
  <si>
    <t>ingá-branco</t>
  </si>
  <si>
    <t>ingá-do-brejo</t>
  </si>
  <si>
    <t>jabuticaba</t>
  </si>
  <si>
    <t>jenipapo</t>
  </si>
  <si>
    <t>jequitibá-branco</t>
  </si>
  <si>
    <t>louro-pardo</t>
  </si>
  <si>
    <t>macadâmia</t>
  </si>
  <si>
    <t>macaúba</t>
  </si>
  <si>
    <t>mamão</t>
  </si>
  <si>
    <t>mutamba</t>
  </si>
  <si>
    <t>palmeira-juçara</t>
  </si>
  <si>
    <t>pau-jacaré</t>
  </si>
  <si>
    <t>pau-marfim</t>
  </si>
  <si>
    <t>pitanga</t>
  </si>
  <si>
    <t>sobrasil</t>
  </si>
  <si>
    <t>taiúba</t>
  </si>
  <si>
    <t>uvaia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</si>
</sst>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0"/>
      <name val="Arial"/>
      <family val="2"/>
    </font>
    <font>
      <b/>
      <sz val="16"/>
      <name val="Arial"/>
      <family val="2"/>
    </font>
    <font>
      <b/>
      <sz val="14"/>
      <color rgb="FFC0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/>
    <xf numFmtId="0" fontId="2" fillId="5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14" xfId="0" applyFont="1" applyFill="1" applyBorder="1"/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textRotation="90"/>
    </xf>
    <xf numFmtId="0" fontId="10" fillId="7" borderId="1" xfId="0" applyFont="1" applyFill="1" applyBorder="1" applyAlignment="1">
      <alignment horizontal="center" textRotation="90"/>
    </xf>
    <xf numFmtId="0" fontId="10" fillId="9" borderId="1" xfId="0" applyFont="1" applyFill="1" applyBorder="1" applyAlignment="1">
      <alignment horizontal="center" textRotation="90"/>
    </xf>
    <xf numFmtId="0" fontId="7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2" fontId="7" fillId="3" borderId="1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2" fontId="6" fillId="3" borderId="15" xfId="0" applyNumberFormat="1" applyFont="1" applyFill="1" applyBorder="1"/>
    <xf numFmtId="2" fontId="7" fillId="3" borderId="8" xfId="0" applyNumberFormat="1" applyFont="1" applyFill="1" applyBorder="1" applyAlignment="1">
      <alignment horizontal="right" vertical="center"/>
    </xf>
    <xf numFmtId="164" fontId="4" fillId="7" borderId="3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9" borderId="3" xfId="0" applyNumberFormat="1" applyFont="1" applyFill="1" applyBorder="1" applyAlignment="1">
      <alignment horizontal="center" vertical="center"/>
    </xf>
    <xf numFmtId="2" fontId="11" fillId="11" borderId="16" xfId="0" applyNumberFormat="1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left" textRotation="75"/>
    </xf>
    <xf numFmtId="0" fontId="14" fillId="10" borderId="1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164" fontId="11" fillId="10" borderId="11" xfId="0" applyNumberFormat="1" applyFont="1" applyFill="1" applyBorder="1" applyAlignment="1">
      <alignment horizontal="center" vertical="center"/>
    </xf>
    <xf numFmtId="164" fontId="11" fillId="10" borderId="1" xfId="0" applyNumberFormat="1" applyFont="1" applyFill="1" applyBorder="1" applyAlignment="1">
      <alignment horizontal="center" vertical="center"/>
    </xf>
    <xf numFmtId="164" fontId="11" fillId="10" borderId="3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2" fontId="2" fillId="7" borderId="3" xfId="0" applyNumberFormat="1" applyFont="1" applyFill="1" applyBorder="1" applyAlignment="1">
      <alignment horizontal="center" vertical="center"/>
    </xf>
    <xf numFmtId="2" fontId="2" fillId="7" borderId="6" xfId="0" applyNumberFormat="1" applyFont="1" applyFill="1" applyBorder="1" applyAlignment="1">
      <alignment horizontal="center" vertical="center"/>
    </xf>
    <xf numFmtId="2" fontId="2" fillId="7" borderId="8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0" xfId="0" applyFont="1" applyFill="1" applyBorder="1"/>
    <xf numFmtId="0" fontId="4" fillId="7" borderId="15" xfId="0" applyFont="1" applyFill="1" applyBorder="1"/>
    <xf numFmtId="0" fontId="14" fillId="10" borderId="8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7" xfId="0" applyFont="1" applyBorder="1"/>
    <xf numFmtId="0" fontId="2" fillId="0" borderId="14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5" xfId="0" applyFont="1" applyBorder="1"/>
    <xf numFmtId="164" fontId="15" fillId="7" borderId="10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textRotation="90"/>
    </xf>
    <xf numFmtId="0" fontId="5" fillId="5" borderId="8" xfId="0" applyFont="1" applyFill="1" applyBorder="1" applyAlignment="1">
      <alignment horizontal="center" vertical="center" textRotation="90"/>
    </xf>
    <xf numFmtId="0" fontId="5" fillId="4" borderId="3" xfId="0" applyFont="1" applyFill="1" applyBorder="1" applyAlignment="1">
      <alignment horizontal="center" vertical="center" textRotation="90"/>
    </xf>
    <xf numFmtId="0" fontId="5" fillId="4" borderId="6" xfId="0" applyFont="1" applyFill="1" applyBorder="1" applyAlignment="1">
      <alignment horizontal="center" vertical="center" textRotation="90"/>
    </xf>
    <xf numFmtId="0" fontId="5" fillId="4" borderId="8" xfId="0" applyFont="1" applyFill="1" applyBorder="1" applyAlignment="1">
      <alignment horizontal="center" vertical="center" textRotation="90"/>
    </xf>
    <xf numFmtId="0" fontId="5" fillId="6" borderId="3" xfId="0" applyFont="1" applyFill="1" applyBorder="1" applyAlignment="1">
      <alignment horizontal="center" vertical="center" textRotation="90"/>
    </xf>
    <xf numFmtId="0" fontId="5" fillId="6" borderId="6" xfId="0" applyFont="1" applyFill="1" applyBorder="1" applyAlignment="1">
      <alignment horizontal="center" vertical="center" textRotation="90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2">
    <dxf>
      <font>
        <strike val="0"/>
        <color theme="1"/>
      </font>
    </dxf>
    <dxf>
      <font>
        <strike val="0"/>
        <color theme="1"/>
      </font>
    </dxf>
  </dxfs>
  <tableStyles count="0" defaultTableStyle="TableStyleMedium2" defaultPivotStyle="PivotStyleLight16"/>
  <colors>
    <mruColors>
      <color rgb="FF996633"/>
      <color rgb="FF990033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90</xdr:col>
      <xdr:colOff>0</xdr:colOff>
      <xdr:row>10</xdr:row>
      <xdr:rowOff>0</xdr:rowOff>
    </xdr:to>
    <xdr:sp macro="" textlink="">
      <xdr:nvSpPr>
        <xdr:cNvPr id="2" name="OpenSolver1">
          <a:extLst>
            <a:ext uri="{FF2B5EF4-FFF2-40B4-BE49-F238E27FC236}">
              <a16:creationId xmlns:a16="http://schemas.microsoft.com/office/drawing/2014/main" id="{7301FCD9-3217-40FE-B09B-2530F6261421}"/>
            </a:ext>
          </a:extLst>
        </xdr:cNvPr>
        <xdr:cNvSpPr/>
      </xdr:nvSpPr>
      <xdr:spPr>
        <a:xfrm>
          <a:off x="1695450" y="4349750"/>
          <a:ext cx="53632100" cy="381000"/>
        </a:xfrm>
        <a:prstGeom prst="rect">
          <a:avLst/>
        </a:prstGeom>
        <a:solidFill>
          <a:srgbClr val="FF00FF">
            <a:alpha val="40000"/>
          </a:srgbClr>
        </a:solid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25400" rIns="0" bIns="0" rtlCol="0" anchor="ctr"/>
        <a:lstStyle/>
        <a:p>
          <a:pPr algn="l"/>
          <a:endParaRPr lang="pt-BR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90</xdr:col>
      <xdr:colOff>0</xdr:colOff>
      <xdr:row>9</xdr:row>
      <xdr:rowOff>0</xdr:rowOff>
    </xdr:from>
    <xdr:to>
      <xdr:col>91</xdr:col>
      <xdr:colOff>0</xdr:colOff>
      <xdr:row>10</xdr:row>
      <xdr:rowOff>0</xdr:rowOff>
    </xdr:to>
    <xdr:sp macro="" textlink="">
      <xdr:nvSpPr>
        <xdr:cNvPr id="3" name="OpenSolver2">
          <a:extLst>
            <a:ext uri="{FF2B5EF4-FFF2-40B4-BE49-F238E27FC236}">
              <a16:creationId xmlns:a16="http://schemas.microsoft.com/office/drawing/2014/main" id="{684142A5-AF03-46AC-B892-12E8A0D8B39E}"/>
            </a:ext>
          </a:extLst>
        </xdr:cNvPr>
        <xdr:cNvSpPr/>
      </xdr:nvSpPr>
      <xdr:spPr>
        <a:xfrm>
          <a:off x="55327550" y="4349750"/>
          <a:ext cx="1441450" cy="381000"/>
        </a:xfrm>
        <a:prstGeom prst="rect">
          <a:avLst/>
        </a:prstGeom>
        <a:noFill/>
        <a:ln w="25400" cap="flat" cmpd="sng" algn="ctr">
          <a:solidFill>
            <a:srgbClr val="FF00FF"/>
          </a:solidFill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25400" rIns="0" bIns="0" rtlCol="0" anchor="ctr"/>
        <a:lstStyle/>
        <a:p>
          <a:pPr algn="l"/>
          <a:endParaRPr lang="pt-BR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89</xdr:col>
      <xdr:colOff>1085850</xdr:colOff>
      <xdr:row>8</xdr:row>
      <xdr:rowOff>298450</xdr:rowOff>
    </xdr:from>
    <xdr:to>
      <xdr:col>90</xdr:col>
      <xdr:colOff>215762</xdr:colOff>
      <xdr:row>9</xdr:row>
      <xdr:rowOff>44450</xdr:rowOff>
    </xdr:to>
    <xdr:sp macro="" textlink="">
      <xdr:nvSpPr>
        <xdr:cNvPr id="4" name="OpenSolver3">
          <a:extLst>
            <a:ext uri="{FF2B5EF4-FFF2-40B4-BE49-F238E27FC236}">
              <a16:creationId xmlns:a16="http://schemas.microsoft.com/office/drawing/2014/main" id="{183F2658-5B2B-46CA-B9AA-E972BF0605A4}"/>
            </a:ext>
          </a:extLst>
        </xdr:cNvPr>
        <xdr:cNvSpPr/>
      </xdr:nvSpPr>
      <xdr:spPr>
        <a:xfrm>
          <a:off x="55321200" y="4267200"/>
          <a:ext cx="222112" cy="1270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90</xdr:col>
      <xdr:colOff>0</xdr:colOff>
      <xdr:row>10</xdr:row>
      <xdr:rowOff>0</xdr:rowOff>
    </xdr:from>
    <xdr:to>
      <xdr:col>91</xdr:col>
      <xdr:colOff>0</xdr:colOff>
      <xdr:row>69</xdr:row>
      <xdr:rowOff>0</xdr:rowOff>
    </xdr:to>
    <xdr:sp macro="" textlink="">
      <xdr:nvSpPr>
        <xdr:cNvPr id="5" name="OpenSolver4">
          <a:extLst>
            <a:ext uri="{FF2B5EF4-FFF2-40B4-BE49-F238E27FC236}">
              <a16:creationId xmlns:a16="http://schemas.microsoft.com/office/drawing/2014/main" id="{FDD053E2-7C72-4D0B-B9B2-98BBBE70C516}"/>
            </a:ext>
          </a:extLst>
        </xdr:cNvPr>
        <xdr:cNvSpPr/>
      </xdr:nvSpPr>
      <xdr:spPr>
        <a:xfrm>
          <a:off x="55327550" y="4730750"/>
          <a:ext cx="1441450" cy="14998700"/>
        </a:xfrm>
        <a:prstGeom prst="rect">
          <a:avLst/>
        </a:prstGeom>
        <a:noFill/>
        <a:ln w="25400" cap="flat" cmpd="sng" algn="ctr">
          <a:solidFill>
            <a:srgbClr val="0000FF"/>
          </a:solidFill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25400" rIns="0" bIns="0" rtlCol="0" anchor="t"/>
        <a:lstStyle/>
        <a:p>
          <a:pPr algn="l"/>
          <a:endParaRPr lang="pt-BR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92</xdr:col>
      <xdr:colOff>0</xdr:colOff>
      <xdr:row>10</xdr:row>
      <xdr:rowOff>0</xdr:rowOff>
    </xdr:from>
    <xdr:to>
      <xdr:col>93</xdr:col>
      <xdr:colOff>0</xdr:colOff>
      <xdr:row>69</xdr:row>
      <xdr:rowOff>0</xdr:rowOff>
    </xdr:to>
    <xdr:sp macro="" textlink="">
      <xdr:nvSpPr>
        <xdr:cNvPr id="6" name="OpenSolver5">
          <a:extLst>
            <a:ext uri="{FF2B5EF4-FFF2-40B4-BE49-F238E27FC236}">
              <a16:creationId xmlns:a16="http://schemas.microsoft.com/office/drawing/2014/main" id="{7D425E7E-5C68-4B8C-A66C-DE3619EA7F02}"/>
            </a:ext>
          </a:extLst>
        </xdr:cNvPr>
        <xdr:cNvSpPr/>
      </xdr:nvSpPr>
      <xdr:spPr>
        <a:xfrm>
          <a:off x="57404000" y="4730750"/>
          <a:ext cx="1092200" cy="14998700"/>
        </a:xfrm>
        <a:prstGeom prst="rect">
          <a:avLst/>
        </a:prstGeom>
        <a:noFill/>
        <a:ln w="25400" cap="flat" cmpd="sng" algn="ctr">
          <a:solidFill>
            <a:srgbClr val="0000FF"/>
          </a:solidFill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25400" rIns="0" bIns="0" rtlCol="0" anchor="ctr"/>
        <a:lstStyle/>
        <a:p>
          <a:pPr algn="l"/>
          <a:r>
            <a:rPr lang="pt-BR" sz="1100" b="1">
              <a:solidFill>
                <a:srgbClr val="0000FF"/>
              </a:solidFill>
            </a:rPr>
            <a:t>=</a:t>
          </a:r>
        </a:p>
      </xdr:txBody>
    </xdr:sp>
    <xdr:clientData/>
  </xdr:twoCellAnchor>
  <xdr:twoCellAnchor>
    <xdr:from>
      <xdr:col>91</xdr:col>
      <xdr:colOff>0</xdr:colOff>
      <xdr:row>39</xdr:row>
      <xdr:rowOff>120650</xdr:rowOff>
    </xdr:from>
    <xdr:to>
      <xdr:col>92</xdr:col>
      <xdr:colOff>0</xdr:colOff>
      <xdr:row>39</xdr:row>
      <xdr:rowOff>120650</xdr:rowOff>
    </xdr:to>
    <xdr:cxnSp macro="">
      <xdr:nvCxnSpPr>
        <xdr:cNvPr id="7" name="OpenSolver6">
          <a:extLst>
            <a:ext uri="{FF2B5EF4-FFF2-40B4-BE49-F238E27FC236}">
              <a16:creationId xmlns:a16="http://schemas.microsoft.com/office/drawing/2014/main" id="{2132AD10-F7CB-4C79-A92D-1BC611D69F23}"/>
            </a:ext>
          </a:extLst>
        </xdr:cNvPr>
        <xdr:cNvCxnSpPr>
          <a:stCxn id="5" idx="3"/>
          <a:endCxn id="6" idx="1"/>
        </xdr:cNvCxnSpPr>
      </xdr:nvCxnSpPr>
      <xdr:spPr>
        <a:xfrm>
          <a:off x="56769000" y="12230100"/>
          <a:ext cx="635000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</xdr:col>
      <xdr:colOff>127000</xdr:colOff>
      <xdr:row>38</xdr:row>
      <xdr:rowOff>247650</xdr:rowOff>
    </xdr:from>
    <xdr:to>
      <xdr:col>91</xdr:col>
      <xdr:colOff>508000</xdr:colOff>
      <xdr:row>39</xdr:row>
      <xdr:rowOff>247650</xdr:rowOff>
    </xdr:to>
    <xdr:sp macro="" textlink="">
      <xdr:nvSpPr>
        <xdr:cNvPr id="8" name="OpenSolver7">
          <a:extLst>
            <a:ext uri="{FF2B5EF4-FFF2-40B4-BE49-F238E27FC236}">
              <a16:creationId xmlns:a16="http://schemas.microsoft.com/office/drawing/2014/main" id="{4E73713C-AE1E-457A-9130-B022AB56CAD4}"/>
            </a:ext>
          </a:extLst>
        </xdr:cNvPr>
        <xdr:cNvSpPr/>
      </xdr:nvSpPr>
      <xdr:spPr>
        <a:xfrm>
          <a:off x="56896000" y="12103100"/>
          <a:ext cx="381000" cy="254000"/>
        </a:xfrm>
        <a:prstGeom prst="rect">
          <a:avLst/>
        </a:prstGeom>
        <a:noFill/>
        <a:ln w="19050" cap="flat" cmpd="sng" algn="ctr">
          <a:noFill/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90</xdr:col>
      <xdr:colOff>0</xdr:colOff>
      <xdr:row>69</xdr:row>
      <xdr:rowOff>0</xdr:rowOff>
    </xdr:from>
    <xdr:to>
      <xdr:col>91</xdr:col>
      <xdr:colOff>0</xdr:colOff>
      <xdr:row>75</xdr:row>
      <xdr:rowOff>0</xdr:rowOff>
    </xdr:to>
    <xdr:sp macro="" textlink="">
      <xdr:nvSpPr>
        <xdr:cNvPr id="9" name="OpenSolver8">
          <a:extLst>
            <a:ext uri="{FF2B5EF4-FFF2-40B4-BE49-F238E27FC236}">
              <a16:creationId xmlns:a16="http://schemas.microsoft.com/office/drawing/2014/main" id="{4248A655-030E-46D0-B6D2-3693434D6427}"/>
            </a:ext>
          </a:extLst>
        </xdr:cNvPr>
        <xdr:cNvSpPr/>
      </xdr:nvSpPr>
      <xdr:spPr>
        <a:xfrm>
          <a:off x="55327550" y="19729450"/>
          <a:ext cx="1441450" cy="1524000"/>
        </a:xfrm>
        <a:prstGeom prst="rect">
          <a:avLst/>
        </a:prstGeom>
        <a:noFill/>
        <a:ln w="25400" cap="flat" cmpd="sng" algn="ctr">
          <a:solidFill>
            <a:srgbClr val="008000"/>
          </a:solidFill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25400" rIns="0" bIns="0" rtlCol="0" anchor="ctr"/>
        <a:lstStyle/>
        <a:p>
          <a:pPr algn="l"/>
          <a:endParaRPr lang="pt-BR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92</xdr:col>
      <xdr:colOff>0</xdr:colOff>
      <xdr:row>69</xdr:row>
      <xdr:rowOff>0</xdr:rowOff>
    </xdr:from>
    <xdr:to>
      <xdr:col>93</xdr:col>
      <xdr:colOff>0</xdr:colOff>
      <xdr:row>75</xdr:row>
      <xdr:rowOff>0</xdr:rowOff>
    </xdr:to>
    <xdr:sp macro="" textlink="">
      <xdr:nvSpPr>
        <xdr:cNvPr id="10" name="OpenSolver9">
          <a:extLst>
            <a:ext uri="{FF2B5EF4-FFF2-40B4-BE49-F238E27FC236}">
              <a16:creationId xmlns:a16="http://schemas.microsoft.com/office/drawing/2014/main" id="{CF6B2AE2-4978-43AF-BE8A-86F62DD7BB39}"/>
            </a:ext>
          </a:extLst>
        </xdr:cNvPr>
        <xdr:cNvSpPr/>
      </xdr:nvSpPr>
      <xdr:spPr>
        <a:xfrm>
          <a:off x="57404000" y="19729450"/>
          <a:ext cx="1092200" cy="1524000"/>
        </a:xfrm>
        <a:prstGeom prst="rect">
          <a:avLst/>
        </a:prstGeom>
        <a:noFill/>
        <a:ln w="25400" cap="flat" cmpd="sng" algn="ctr">
          <a:solidFill>
            <a:srgbClr val="008000"/>
          </a:solidFill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25400" rIns="0" bIns="0" rtlCol="0" anchor="ctr"/>
        <a:lstStyle/>
        <a:p>
          <a:pPr algn="l"/>
          <a:r>
            <a:rPr lang="pt-BR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91</xdr:col>
      <xdr:colOff>0</xdr:colOff>
      <xdr:row>72</xdr:row>
      <xdr:rowOff>0</xdr:rowOff>
    </xdr:from>
    <xdr:to>
      <xdr:col>92</xdr:col>
      <xdr:colOff>0</xdr:colOff>
      <xdr:row>72</xdr:row>
      <xdr:rowOff>0</xdr:rowOff>
    </xdr:to>
    <xdr:cxnSp macro="">
      <xdr:nvCxnSpPr>
        <xdr:cNvPr id="11" name="OpenSolver10">
          <a:extLst>
            <a:ext uri="{FF2B5EF4-FFF2-40B4-BE49-F238E27FC236}">
              <a16:creationId xmlns:a16="http://schemas.microsoft.com/office/drawing/2014/main" id="{9EE88F4B-5240-47BA-B8B0-1D190557293D}"/>
            </a:ext>
          </a:extLst>
        </xdr:cNvPr>
        <xdr:cNvCxnSpPr>
          <a:stCxn id="9" idx="3"/>
          <a:endCxn id="10" idx="1"/>
        </xdr:cNvCxnSpPr>
      </xdr:nvCxnSpPr>
      <xdr:spPr>
        <a:xfrm>
          <a:off x="56769000" y="20491450"/>
          <a:ext cx="6350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</xdr:col>
      <xdr:colOff>127000</xdr:colOff>
      <xdr:row>71</xdr:row>
      <xdr:rowOff>127000</xdr:rowOff>
    </xdr:from>
    <xdr:to>
      <xdr:col>91</xdr:col>
      <xdr:colOff>508000</xdr:colOff>
      <xdr:row>72</xdr:row>
      <xdr:rowOff>127000</xdr:rowOff>
    </xdr:to>
    <xdr:sp macro="" textlink="">
      <xdr:nvSpPr>
        <xdr:cNvPr id="12" name="OpenSolver11">
          <a:extLst>
            <a:ext uri="{FF2B5EF4-FFF2-40B4-BE49-F238E27FC236}">
              <a16:creationId xmlns:a16="http://schemas.microsoft.com/office/drawing/2014/main" id="{360A8E4F-2EF3-41E9-92C3-ADC7C626B595}"/>
            </a:ext>
          </a:extLst>
        </xdr:cNvPr>
        <xdr:cNvSpPr/>
      </xdr:nvSpPr>
      <xdr:spPr>
        <a:xfrm>
          <a:off x="56896000" y="20364450"/>
          <a:ext cx="381000" cy="254000"/>
        </a:xfrm>
        <a:prstGeom prst="rect">
          <a:avLst/>
        </a:prstGeom>
        <a:noFill/>
        <a:ln w="19050" cap="flat" cmpd="sng" algn="ctr">
          <a:noFill/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32</xdr:col>
      <xdr:colOff>12700</xdr:colOff>
      <xdr:row>9</xdr:row>
      <xdr:rowOff>19050</xdr:rowOff>
    </xdr:from>
    <xdr:to>
      <xdr:col>32</xdr:col>
      <xdr:colOff>97660</xdr:colOff>
      <xdr:row>9</xdr:row>
      <xdr:rowOff>133350</xdr:rowOff>
    </xdr:to>
    <xdr:sp macro="" textlink="">
      <xdr:nvSpPr>
        <xdr:cNvPr id="13" name="OpenSolver12">
          <a:extLst>
            <a:ext uri="{FF2B5EF4-FFF2-40B4-BE49-F238E27FC236}">
              <a16:creationId xmlns:a16="http://schemas.microsoft.com/office/drawing/2014/main" id="{56478382-1968-4789-B27F-98B46037CFB1}"/>
            </a:ext>
          </a:extLst>
        </xdr:cNvPr>
        <xdr:cNvSpPr/>
      </xdr:nvSpPr>
      <xdr:spPr>
        <a:xfrm>
          <a:off x="156845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33</xdr:col>
      <xdr:colOff>6350</xdr:colOff>
      <xdr:row>9</xdr:row>
      <xdr:rowOff>19050</xdr:rowOff>
    </xdr:from>
    <xdr:to>
      <xdr:col>33</xdr:col>
      <xdr:colOff>91310</xdr:colOff>
      <xdr:row>9</xdr:row>
      <xdr:rowOff>133350</xdr:rowOff>
    </xdr:to>
    <xdr:sp macro="" textlink="">
      <xdr:nvSpPr>
        <xdr:cNvPr id="14" name="OpenSolver13">
          <a:extLst>
            <a:ext uri="{FF2B5EF4-FFF2-40B4-BE49-F238E27FC236}">
              <a16:creationId xmlns:a16="http://schemas.microsoft.com/office/drawing/2014/main" id="{E8533B94-5E35-4B21-AC30-184F932E145B}"/>
            </a:ext>
          </a:extLst>
        </xdr:cNvPr>
        <xdr:cNvSpPr/>
      </xdr:nvSpPr>
      <xdr:spPr>
        <a:xfrm>
          <a:off x="160528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34</xdr:col>
      <xdr:colOff>12700</xdr:colOff>
      <xdr:row>9</xdr:row>
      <xdr:rowOff>19050</xdr:rowOff>
    </xdr:from>
    <xdr:to>
      <xdr:col>34</xdr:col>
      <xdr:colOff>97660</xdr:colOff>
      <xdr:row>9</xdr:row>
      <xdr:rowOff>133350</xdr:rowOff>
    </xdr:to>
    <xdr:sp macro="" textlink="">
      <xdr:nvSpPr>
        <xdr:cNvPr id="15" name="OpenSolver14">
          <a:extLst>
            <a:ext uri="{FF2B5EF4-FFF2-40B4-BE49-F238E27FC236}">
              <a16:creationId xmlns:a16="http://schemas.microsoft.com/office/drawing/2014/main" id="{70DA2D48-3AEF-4188-96AD-760E2A7B2222}"/>
            </a:ext>
          </a:extLst>
        </xdr:cNvPr>
        <xdr:cNvSpPr/>
      </xdr:nvSpPr>
      <xdr:spPr>
        <a:xfrm>
          <a:off x="164338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35</xdr:col>
      <xdr:colOff>19050</xdr:colOff>
      <xdr:row>9</xdr:row>
      <xdr:rowOff>19050</xdr:rowOff>
    </xdr:from>
    <xdr:to>
      <xdr:col>35</xdr:col>
      <xdr:colOff>104010</xdr:colOff>
      <xdr:row>9</xdr:row>
      <xdr:rowOff>133350</xdr:rowOff>
    </xdr:to>
    <xdr:sp macro="" textlink="">
      <xdr:nvSpPr>
        <xdr:cNvPr id="16" name="OpenSolver15">
          <a:extLst>
            <a:ext uri="{FF2B5EF4-FFF2-40B4-BE49-F238E27FC236}">
              <a16:creationId xmlns:a16="http://schemas.microsoft.com/office/drawing/2014/main" id="{DF2C2A22-E0E1-4C2C-B559-A5F0D78F138A}"/>
            </a:ext>
          </a:extLst>
        </xdr:cNvPr>
        <xdr:cNvSpPr/>
      </xdr:nvSpPr>
      <xdr:spPr>
        <a:xfrm>
          <a:off x="168148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36</xdr:col>
      <xdr:colOff>12700</xdr:colOff>
      <xdr:row>9</xdr:row>
      <xdr:rowOff>19050</xdr:rowOff>
    </xdr:from>
    <xdr:to>
      <xdr:col>36</xdr:col>
      <xdr:colOff>97660</xdr:colOff>
      <xdr:row>9</xdr:row>
      <xdr:rowOff>133350</xdr:rowOff>
    </xdr:to>
    <xdr:sp macro="" textlink="">
      <xdr:nvSpPr>
        <xdr:cNvPr id="17" name="OpenSolver16">
          <a:extLst>
            <a:ext uri="{FF2B5EF4-FFF2-40B4-BE49-F238E27FC236}">
              <a16:creationId xmlns:a16="http://schemas.microsoft.com/office/drawing/2014/main" id="{927A1106-20B6-4DD0-9B84-6D1FA9CF75A4}"/>
            </a:ext>
          </a:extLst>
        </xdr:cNvPr>
        <xdr:cNvSpPr/>
      </xdr:nvSpPr>
      <xdr:spPr>
        <a:xfrm>
          <a:off x="171831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37</xdr:col>
      <xdr:colOff>6350</xdr:colOff>
      <xdr:row>9</xdr:row>
      <xdr:rowOff>19050</xdr:rowOff>
    </xdr:from>
    <xdr:to>
      <xdr:col>37</xdr:col>
      <xdr:colOff>91310</xdr:colOff>
      <xdr:row>9</xdr:row>
      <xdr:rowOff>133350</xdr:rowOff>
    </xdr:to>
    <xdr:sp macro="" textlink="">
      <xdr:nvSpPr>
        <xdr:cNvPr id="18" name="OpenSolver17">
          <a:extLst>
            <a:ext uri="{FF2B5EF4-FFF2-40B4-BE49-F238E27FC236}">
              <a16:creationId xmlns:a16="http://schemas.microsoft.com/office/drawing/2014/main" id="{B77A3409-D2F9-482F-90CE-195A8C46043D}"/>
            </a:ext>
          </a:extLst>
        </xdr:cNvPr>
        <xdr:cNvSpPr/>
      </xdr:nvSpPr>
      <xdr:spPr>
        <a:xfrm>
          <a:off x="175514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38</xdr:col>
      <xdr:colOff>12700</xdr:colOff>
      <xdr:row>9</xdr:row>
      <xdr:rowOff>19050</xdr:rowOff>
    </xdr:from>
    <xdr:to>
      <xdr:col>38</xdr:col>
      <xdr:colOff>97660</xdr:colOff>
      <xdr:row>9</xdr:row>
      <xdr:rowOff>133350</xdr:rowOff>
    </xdr:to>
    <xdr:sp macro="" textlink="">
      <xdr:nvSpPr>
        <xdr:cNvPr id="19" name="OpenSolver18">
          <a:extLst>
            <a:ext uri="{FF2B5EF4-FFF2-40B4-BE49-F238E27FC236}">
              <a16:creationId xmlns:a16="http://schemas.microsoft.com/office/drawing/2014/main" id="{29341058-22FC-48D3-81CD-BDDE6DAA6D1D}"/>
            </a:ext>
          </a:extLst>
        </xdr:cNvPr>
        <xdr:cNvSpPr/>
      </xdr:nvSpPr>
      <xdr:spPr>
        <a:xfrm>
          <a:off x="179324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39</xdr:col>
      <xdr:colOff>19050</xdr:colOff>
      <xdr:row>9</xdr:row>
      <xdr:rowOff>19050</xdr:rowOff>
    </xdr:from>
    <xdr:to>
      <xdr:col>39</xdr:col>
      <xdr:colOff>104010</xdr:colOff>
      <xdr:row>9</xdr:row>
      <xdr:rowOff>133350</xdr:rowOff>
    </xdr:to>
    <xdr:sp macro="" textlink="">
      <xdr:nvSpPr>
        <xdr:cNvPr id="20" name="OpenSolver19">
          <a:extLst>
            <a:ext uri="{FF2B5EF4-FFF2-40B4-BE49-F238E27FC236}">
              <a16:creationId xmlns:a16="http://schemas.microsoft.com/office/drawing/2014/main" id="{B8194370-8C3B-422D-9367-A90D4F6E0338}"/>
            </a:ext>
          </a:extLst>
        </xdr:cNvPr>
        <xdr:cNvSpPr/>
      </xdr:nvSpPr>
      <xdr:spPr>
        <a:xfrm>
          <a:off x="183134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40</xdr:col>
      <xdr:colOff>12700</xdr:colOff>
      <xdr:row>9</xdr:row>
      <xdr:rowOff>19050</xdr:rowOff>
    </xdr:from>
    <xdr:to>
      <xdr:col>40</xdr:col>
      <xdr:colOff>97660</xdr:colOff>
      <xdr:row>9</xdr:row>
      <xdr:rowOff>133350</xdr:rowOff>
    </xdr:to>
    <xdr:sp macro="" textlink="">
      <xdr:nvSpPr>
        <xdr:cNvPr id="21" name="OpenSolver20">
          <a:extLst>
            <a:ext uri="{FF2B5EF4-FFF2-40B4-BE49-F238E27FC236}">
              <a16:creationId xmlns:a16="http://schemas.microsoft.com/office/drawing/2014/main" id="{A6995451-7DB9-4C15-8341-3872F714CF56}"/>
            </a:ext>
          </a:extLst>
        </xdr:cNvPr>
        <xdr:cNvSpPr/>
      </xdr:nvSpPr>
      <xdr:spPr>
        <a:xfrm>
          <a:off x="186817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41</xdr:col>
      <xdr:colOff>6350</xdr:colOff>
      <xdr:row>9</xdr:row>
      <xdr:rowOff>19050</xdr:rowOff>
    </xdr:from>
    <xdr:to>
      <xdr:col>41</xdr:col>
      <xdr:colOff>91310</xdr:colOff>
      <xdr:row>9</xdr:row>
      <xdr:rowOff>133350</xdr:rowOff>
    </xdr:to>
    <xdr:sp macro="" textlink="">
      <xdr:nvSpPr>
        <xdr:cNvPr id="22" name="OpenSolver21">
          <a:extLst>
            <a:ext uri="{FF2B5EF4-FFF2-40B4-BE49-F238E27FC236}">
              <a16:creationId xmlns:a16="http://schemas.microsoft.com/office/drawing/2014/main" id="{DD13448C-BB7F-40C1-869A-275BD692D41B}"/>
            </a:ext>
          </a:extLst>
        </xdr:cNvPr>
        <xdr:cNvSpPr/>
      </xdr:nvSpPr>
      <xdr:spPr>
        <a:xfrm>
          <a:off x="190500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42</xdr:col>
      <xdr:colOff>12700</xdr:colOff>
      <xdr:row>9</xdr:row>
      <xdr:rowOff>19050</xdr:rowOff>
    </xdr:from>
    <xdr:to>
      <xdr:col>42</xdr:col>
      <xdr:colOff>97660</xdr:colOff>
      <xdr:row>9</xdr:row>
      <xdr:rowOff>133350</xdr:rowOff>
    </xdr:to>
    <xdr:sp macro="" textlink="">
      <xdr:nvSpPr>
        <xdr:cNvPr id="23" name="OpenSolver22">
          <a:extLst>
            <a:ext uri="{FF2B5EF4-FFF2-40B4-BE49-F238E27FC236}">
              <a16:creationId xmlns:a16="http://schemas.microsoft.com/office/drawing/2014/main" id="{DBDB1C69-8C6C-41E3-9810-0DE219912BFE}"/>
            </a:ext>
          </a:extLst>
        </xdr:cNvPr>
        <xdr:cNvSpPr/>
      </xdr:nvSpPr>
      <xdr:spPr>
        <a:xfrm>
          <a:off x="194310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43</xdr:col>
      <xdr:colOff>19050</xdr:colOff>
      <xdr:row>9</xdr:row>
      <xdr:rowOff>19050</xdr:rowOff>
    </xdr:from>
    <xdr:to>
      <xdr:col>43</xdr:col>
      <xdr:colOff>104010</xdr:colOff>
      <xdr:row>9</xdr:row>
      <xdr:rowOff>133350</xdr:rowOff>
    </xdr:to>
    <xdr:sp macro="" textlink="">
      <xdr:nvSpPr>
        <xdr:cNvPr id="24" name="OpenSolver23">
          <a:extLst>
            <a:ext uri="{FF2B5EF4-FFF2-40B4-BE49-F238E27FC236}">
              <a16:creationId xmlns:a16="http://schemas.microsoft.com/office/drawing/2014/main" id="{6B9E8F2D-046D-41BF-907A-0A9248283D3F}"/>
            </a:ext>
          </a:extLst>
        </xdr:cNvPr>
        <xdr:cNvSpPr/>
      </xdr:nvSpPr>
      <xdr:spPr>
        <a:xfrm>
          <a:off x="198120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44</xdr:col>
      <xdr:colOff>12700</xdr:colOff>
      <xdr:row>9</xdr:row>
      <xdr:rowOff>19050</xdr:rowOff>
    </xdr:from>
    <xdr:to>
      <xdr:col>44</xdr:col>
      <xdr:colOff>97660</xdr:colOff>
      <xdr:row>9</xdr:row>
      <xdr:rowOff>133350</xdr:rowOff>
    </xdr:to>
    <xdr:sp macro="" textlink="">
      <xdr:nvSpPr>
        <xdr:cNvPr id="25" name="OpenSolver24">
          <a:extLst>
            <a:ext uri="{FF2B5EF4-FFF2-40B4-BE49-F238E27FC236}">
              <a16:creationId xmlns:a16="http://schemas.microsoft.com/office/drawing/2014/main" id="{850DE905-D16F-4329-9FDB-2E0A6B41CEBF}"/>
            </a:ext>
          </a:extLst>
        </xdr:cNvPr>
        <xdr:cNvSpPr/>
      </xdr:nvSpPr>
      <xdr:spPr>
        <a:xfrm>
          <a:off x="201803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45</xdr:col>
      <xdr:colOff>6350</xdr:colOff>
      <xdr:row>9</xdr:row>
      <xdr:rowOff>19050</xdr:rowOff>
    </xdr:from>
    <xdr:to>
      <xdr:col>45</xdr:col>
      <xdr:colOff>91310</xdr:colOff>
      <xdr:row>9</xdr:row>
      <xdr:rowOff>133350</xdr:rowOff>
    </xdr:to>
    <xdr:sp macro="" textlink="">
      <xdr:nvSpPr>
        <xdr:cNvPr id="26" name="OpenSolver25">
          <a:extLst>
            <a:ext uri="{FF2B5EF4-FFF2-40B4-BE49-F238E27FC236}">
              <a16:creationId xmlns:a16="http://schemas.microsoft.com/office/drawing/2014/main" id="{8CBBAA44-3C8F-4920-B91F-9C5B01574672}"/>
            </a:ext>
          </a:extLst>
        </xdr:cNvPr>
        <xdr:cNvSpPr/>
      </xdr:nvSpPr>
      <xdr:spPr>
        <a:xfrm>
          <a:off x="205486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46</xdr:col>
      <xdr:colOff>12700</xdr:colOff>
      <xdr:row>9</xdr:row>
      <xdr:rowOff>19050</xdr:rowOff>
    </xdr:from>
    <xdr:to>
      <xdr:col>46</xdr:col>
      <xdr:colOff>97660</xdr:colOff>
      <xdr:row>9</xdr:row>
      <xdr:rowOff>133350</xdr:rowOff>
    </xdr:to>
    <xdr:sp macro="" textlink="">
      <xdr:nvSpPr>
        <xdr:cNvPr id="27" name="OpenSolver26">
          <a:extLst>
            <a:ext uri="{FF2B5EF4-FFF2-40B4-BE49-F238E27FC236}">
              <a16:creationId xmlns:a16="http://schemas.microsoft.com/office/drawing/2014/main" id="{62E0A055-EE51-4D6D-9DE9-4D27CDBAD9DD}"/>
            </a:ext>
          </a:extLst>
        </xdr:cNvPr>
        <xdr:cNvSpPr/>
      </xdr:nvSpPr>
      <xdr:spPr>
        <a:xfrm>
          <a:off x="209296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47</xdr:col>
      <xdr:colOff>19050</xdr:colOff>
      <xdr:row>9</xdr:row>
      <xdr:rowOff>19050</xdr:rowOff>
    </xdr:from>
    <xdr:to>
      <xdr:col>47</xdr:col>
      <xdr:colOff>104010</xdr:colOff>
      <xdr:row>9</xdr:row>
      <xdr:rowOff>133350</xdr:rowOff>
    </xdr:to>
    <xdr:sp macro="" textlink="">
      <xdr:nvSpPr>
        <xdr:cNvPr id="28" name="OpenSolver27">
          <a:extLst>
            <a:ext uri="{FF2B5EF4-FFF2-40B4-BE49-F238E27FC236}">
              <a16:creationId xmlns:a16="http://schemas.microsoft.com/office/drawing/2014/main" id="{AA803CC5-6EC9-488A-81DC-315890976D69}"/>
            </a:ext>
          </a:extLst>
        </xdr:cNvPr>
        <xdr:cNvSpPr/>
      </xdr:nvSpPr>
      <xdr:spPr>
        <a:xfrm>
          <a:off x="213106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48</xdr:col>
      <xdr:colOff>12700</xdr:colOff>
      <xdr:row>9</xdr:row>
      <xdr:rowOff>19050</xdr:rowOff>
    </xdr:from>
    <xdr:to>
      <xdr:col>48</xdr:col>
      <xdr:colOff>97660</xdr:colOff>
      <xdr:row>9</xdr:row>
      <xdr:rowOff>133350</xdr:rowOff>
    </xdr:to>
    <xdr:sp macro="" textlink="">
      <xdr:nvSpPr>
        <xdr:cNvPr id="29" name="OpenSolver28">
          <a:extLst>
            <a:ext uri="{FF2B5EF4-FFF2-40B4-BE49-F238E27FC236}">
              <a16:creationId xmlns:a16="http://schemas.microsoft.com/office/drawing/2014/main" id="{6522CD54-7CDD-4D9A-8582-340E87679515}"/>
            </a:ext>
          </a:extLst>
        </xdr:cNvPr>
        <xdr:cNvSpPr/>
      </xdr:nvSpPr>
      <xdr:spPr>
        <a:xfrm>
          <a:off x="216789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49</xdr:col>
      <xdr:colOff>6350</xdr:colOff>
      <xdr:row>9</xdr:row>
      <xdr:rowOff>19050</xdr:rowOff>
    </xdr:from>
    <xdr:to>
      <xdr:col>49</xdr:col>
      <xdr:colOff>91310</xdr:colOff>
      <xdr:row>9</xdr:row>
      <xdr:rowOff>133350</xdr:rowOff>
    </xdr:to>
    <xdr:sp macro="" textlink="">
      <xdr:nvSpPr>
        <xdr:cNvPr id="30" name="OpenSolver29">
          <a:extLst>
            <a:ext uri="{FF2B5EF4-FFF2-40B4-BE49-F238E27FC236}">
              <a16:creationId xmlns:a16="http://schemas.microsoft.com/office/drawing/2014/main" id="{C730B61F-5B00-40E9-8244-187CC28C43BA}"/>
            </a:ext>
          </a:extLst>
        </xdr:cNvPr>
        <xdr:cNvSpPr/>
      </xdr:nvSpPr>
      <xdr:spPr>
        <a:xfrm>
          <a:off x="220472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50</xdr:col>
      <xdr:colOff>12700</xdr:colOff>
      <xdr:row>9</xdr:row>
      <xdr:rowOff>19050</xdr:rowOff>
    </xdr:from>
    <xdr:to>
      <xdr:col>50</xdr:col>
      <xdr:colOff>97660</xdr:colOff>
      <xdr:row>9</xdr:row>
      <xdr:rowOff>133350</xdr:rowOff>
    </xdr:to>
    <xdr:sp macro="" textlink="">
      <xdr:nvSpPr>
        <xdr:cNvPr id="31" name="OpenSolver30">
          <a:extLst>
            <a:ext uri="{FF2B5EF4-FFF2-40B4-BE49-F238E27FC236}">
              <a16:creationId xmlns:a16="http://schemas.microsoft.com/office/drawing/2014/main" id="{13EE9A8A-620D-4C89-9128-05A659492593}"/>
            </a:ext>
          </a:extLst>
        </xdr:cNvPr>
        <xdr:cNvSpPr/>
      </xdr:nvSpPr>
      <xdr:spPr>
        <a:xfrm>
          <a:off x="224282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51</xdr:col>
      <xdr:colOff>19050</xdr:colOff>
      <xdr:row>9</xdr:row>
      <xdr:rowOff>19050</xdr:rowOff>
    </xdr:from>
    <xdr:to>
      <xdr:col>51</xdr:col>
      <xdr:colOff>104010</xdr:colOff>
      <xdr:row>9</xdr:row>
      <xdr:rowOff>133350</xdr:rowOff>
    </xdr:to>
    <xdr:sp macro="" textlink="">
      <xdr:nvSpPr>
        <xdr:cNvPr id="32" name="OpenSolver31">
          <a:extLst>
            <a:ext uri="{FF2B5EF4-FFF2-40B4-BE49-F238E27FC236}">
              <a16:creationId xmlns:a16="http://schemas.microsoft.com/office/drawing/2014/main" id="{CAFEBD65-C199-423F-A24A-F2B83B38854F}"/>
            </a:ext>
          </a:extLst>
        </xdr:cNvPr>
        <xdr:cNvSpPr/>
      </xdr:nvSpPr>
      <xdr:spPr>
        <a:xfrm>
          <a:off x="228092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52</xdr:col>
      <xdr:colOff>12700</xdr:colOff>
      <xdr:row>9</xdr:row>
      <xdr:rowOff>19050</xdr:rowOff>
    </xdr:from>
    <xdr:to>
      <xdr:col>52</xdr:col>
      <xdr:colOff>97660</xdr:colOff>
      <xdr:row>9</xdr:row>
      <xdr:rowOff>133350</xdr:rowOff>
    </xdr:to>
    <xdr:sp macro="" textlink="">
      <xdr:nvSpPr>
        <xdr:cNvPr id="33" name="OpenSolver32">
          <a:extLst>
            <a:ext uri="{FF2B5EF4-FFF2-40B4-BE49-F238E27FC236}">
              <a16:creationId xmlns:a16="http://schemas.microsoft.com/office/drawing/2014/main" id="{E320C75A-23A3-41B9-A6EE-89D1C9BC8AF1}"/>
            </a:ext>
          </a:extLst>
        </xdr:cNvPr>
        <xdr:cNvSpPr/>
      </xdr:nvSpPr>
      <xdr:spPr>
        <a:xfrm>
          <a:off x="231775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53</xdr:col>
      <xdr:colOff>6350</xdr:colOff>
      <xdr:row>9</xdr:row>
      <xdr:rowOff>19050</xdr:rowOff>
    </xdr:from>
    <xdr:to>
      <xdr:col>53</xdr:col>
      <xdr:colOff>91310</xdr:colOff>
      <xdr:row>9</xdr:row>
      <xdr:rowOff>133350</xdr:rowOff>
    </xdr:to>
    <xdr:sp macro="" textlink="">
      <xdr:nvSpPr>
        <xdr:cNvPr id="34" name="OpenSolver33">
          <a:extLst>
            <a:ext uri="{FF2B5EF4-FFF2-40B4-BE49-F238E27FC236}">
              <a16:creationId xmlns:a16="http://schemas.microsoft.com/office/drawing/2014/main" id="{D94E1FDB-6BF0-41DD-90A5-419031071206}"/>
            </a:ext>
          </a:extLst>
        </xdr:cNvPr>
        <xdr:cNvSpPr/>
      </xdr:nvSpPr>
      <xdr:spPr>
        <a:xfrm>
          <a:off x="235458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54</xdr:col>
      <xdr:colOff>12700</xdr:colOff>
      <xdr:row>9</xdr:row>
      <xdr:rowOff>19050</xdr:rowOff>
    </xdr:from>
    <xdr:to>
      <xdr:col>54</xdr:col>
      <xdr:colOff>97660</xdr:colOff>
      <xdr:row>9</xdr:row>
      <xdr:rowOff>133350</xdr:rowOff>
    </xdr:to>
    <xdr:sp macro="" textlink="">
      <xdr:nvSpPr>
        <xdr:cNvPr id="35" name="OpenSolver34">
          <a:extLst>
            <a:ext uri="{FF2B5EF4-FFF2-40B4-BE49-F238E27FC236}">
              <a16:creationId xmlns:a16="http://schemas.microsoft.com/office/drawing/2014/main" id="{82C8B229-46AD-4E45-B6E6-83876FBCE68B}"/>
            </a:ext>
          </a:extLst>
        </xdr:cNvPr>
        <xdr:cNvSpPr/>
      </xdr:nvSpPr>
      <xdr:spPr>
        <a:xfrm>
          <a:off x="239268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55</xdr:col>
      <xdr:colOff>19050</xdr:colOff>
      <xdr:row>9</xdr:row>
      <xdr:rowOff>19050</xdr:rowOff>
    </xdr:from>
    <xdr:to>
      <xdr:col>55</xdr:col>
      <xdr:colOff>104010</xdr:colOff>
      <xdr:row>9</xdr:row>
      <xdr:rowOff>133350</xdr:rowOff>
    </xdr:to>
    <xdr:sp macro="" textlink="">
      <xdr:nvSpPr>
        <xdr:cNvPr id="36" name="OpenSolver35">
          <a:extLst>
            <a:ext uri="{FF2B5EF4-FFF2-40B4-BE49-F238E27FC236}">
              <a16:creationId xmlns:a16="http://schemas.microsoft.com/office/drawing/2014/main" id="{8A102B1E-4D1B-4C1C-9C6E-AAF718931AE1}"/>
            </a:ext>
          </a:extLst>
        </xdr:cNvPr>
        <xdr:cNvSpPr/>
      </xdr:nvSpPr>
      <xdr:spPr>
        <a:xfrm>
          <a:off x="243078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56</xdr:col>
      <xdr:colOff>12700</xdr:colOff>
      <xdr:row>9</xdr:row>
      <xdr:rowOff>19050</xdr:rowOff>
    </xdr:from>
    <xdr:to>
      <xdr:col>56</xdr:col>
      <xdr:colOff>97660</xdr:colOff>
      <xdr:row>9</xdr:row>
      <xdr:rowOff>133350</xdr:rowOff>
    </xdr:to>
    <xdr:sp macro="" textlink="">
      <xdr:nvSpPr>
        <xdr:cNvPr id="37" name="OpenSolver36">
          <a:extLst>
            <a:ext uri="{FF2B5EF4-FFF2-40B4-BE49-F238E27FC236}">
              <a16:creationId xmlns:a16="http://schemas.microsoft.com/office/drawing/2014/main" id="{4069E8C0-25B8-4BC0-9EE4-AD5EACF6514B}"/>
            </a:ext>
          </a:extLst>
        </xdr:cNvPr>
        <xdr:cNvSpPr/>
      </xdr:nvSpPr>
      <xdr:spPr>
        <a:xfrm>
          <a:off x="246761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57</xdr:col>
      <xdr:colOff>6350</xdr:colOff>
      <xdr:row>9</xdr:row>
      <xdr:rowOff>19050</xdr:rowOff>
    </xdr:from>
    <xdr:to>
      <xdr:col>57</xdr:col>
      <xdr:colOff>91310</xdr:colOff>
      <xdr:row>9</xdr:row>
      <xdr:rowOff>133350</xdr:rowOff>
    </xdr:to>
    <xdr:sp macro="" textlink="">
      <xdr:nvSpPr>
        <xdr:cNvPr id="38" name="OpenSolver37">
          <a:extLst>
            <a:ext uri="{FF2B5EF4-FFF2-40B4-BE49-F238E27FC236}">
              <a16:creationId xmlns:a16="http://schemas.microsoft.com/office/drawing/2014/main" id="{7AB1E553-388F-499B-A244-D3E212EAF9E9}"/>
            </a:ext>
          </a:extLst>
        </xdr:cNvPr>
        <xdr:cNvSpPr/>
      </xdr:nvSpPr>
      <xdr:spPr>
        <a:xfrm>
          <a:off x="250444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58</xdr:col>
      <xdr:colOff>12700</xdr:colOff>
      <xdr:row>9</xdr:row>
      <xdr:rowOff>19050</xdr:rowOff>
    </xdr:from>
    <xdr:to>
      <xdr:col>58</xdr:col>
      <xdr:colOff>97660</xdr:colOff>
      <xdr:row>9</xdr:row>
      <xdr:rowOff>133350</xdr:rowOff>
    </xdr:to>
    <xdr:sp macro="" textlink="">
      <xdr:nvSpPr>
        <xdr:cNvPr id="39" name="OpenSolver38">
          <a:extLst>
            <a:ext uri="{FF2B5EF4-FFF2-40B4-BE49-F238E27FC236}">
              <a16:creationId xmlns:a16="http://schemas.microsoft.com/office/drawing/2014/main" id="{AD3F5F90-0D11-4C20-A1C3-621593AAFE9A}"/>
            </a:ext>
          </a:extLst>
        </xdr:cNvPr>
        <xdr:cNvSpPr/>
      </xdr:nvSpPr>
      <xdr:spPr>
        <a:xfrm>
          <a:off x="254254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59</xdr:col>
      <xdr:colOff>19050</xdr:colOff>
      <xdr:row>9</xdr:row>
      <xdr:rowOff>19050</xdr:rowOff>
    </xdr:from>
    <xdr:to>
      <xdr:col>59</xdr:col>
      <xdr:colOff>104010</xdr:colOff>
      <xdr:row>9</xdr:row>
      <xdr:rowOff>133350</xdr:rowOff>
    </xdr:to>
    <xdr:sp macro="" textlink="">
      <xdr:nvSpPr>
        <xdr:cNvPr id="40" name="OpenSolver39">
          <a:extLst>
            <a:ext uri="{FF2B5EF4-FFF2-40B4-BE49-F238E27FC236}">
              <a16:creationId xmlns:a16="http://schemas.microsoft.com/office/drawing/2014/main" id="{71E5140E-873D-432D-AFB1-D38342A95828}"/>
            </a:ext>
          </a:extLst>
        </xdr:cNvPr>
        <xdr:cNvSpPr/>
      </xdr:nvSpPr>
      <xdr:spPr>
        <a:xfrm>
          <a:off x="258064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60</xdr:col>
      <xdr:colOff>12700</xdr:colOff>
      <xdr:row>9</xdr:row>
      <xdr:rowOff>19050</xdr:rowOff>
    </xdr:from>
    <xdr:to>
      <xdr:col>60</xdr:col>
      <xdr:colOff>97660</xdr:colOff>
      <xdr:row>9</xdr:row>
      <xdr:rowOff>133350</xdr:rowOff>
    </xdr:to>
    <xdr:sp macro="" textlink="">
      <xdr:nvSpPr>
        <xdr:cNvPr id="41" name="OpenSolver40">
          <a:extLst>
            <a:ext uri="{FF2B5EF4-FFF2-40B4-BE49-F238E27FC236}">
              <a16:creationId xmlns:a16="http://schemas.microsoft.com/office/drawing/2014/main" id="{F95EC820-49B1-4082-9CCD-5039A0550A3A}"/>
            </a:ext>
          </a:extLst>
        </xdr:cNvPr>
        <xdr:cNvSpPr/>
      </xdr:nvSpPr>
      <xdr:spPr>
        <a:xfrm>
          <a:off x="261747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61</xdr:col>
      <xdr:colOff>6350</xdr:colOff>
      <xdr:row>9</xdr:row>
      <xdr:rowOff>19050</xdr:rowOff>
    </xdr:from>
    <xdr:to>
      <xdr:col>61</xdr:col>
      <xdr:colOff>91310</xdr:colOff>
      <xdr:row>9</xdr:row>
      <xdr:rowOff>133350</xdr:rowOff>
    </xdr:to>
    <xdr:sp macro="" textlink="">
      <xdr:nvSpPr>
        <xdr:cNvPr id="42" name="OpenSolver41">
          <a:extLst>
            <a:ext uri="{FF2B5EF4-FFF2-40B4-BE49-F238E27FC236}">
              <a16:creationId xmlns:a16="http://schemas.microsoft.com/office/drawing/2014/main" id="{AFB6D224-FE85-4271-9AD9-DCDE19B95E2E}"/>
            </a:ext>
          </a:extLst>
        </xdr:cNvPr>
        <xdr:cNvSpPr/>
      </xdr:nvSpPr>
      <xdr:spPr>
        <a:xfrm>
          <a:off x="265430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120</xdr:col>
      <xdr:colOff>0</xdr:colOff>
      <xdr:row>10</xdr:row>
      <xdr:rowOff>0</xdr:rowOff>
    </xdr:to>
    <xdr:sp macro="" textlink="">
      <xdr:nvSpPr>
        <xdr:cNvPr id="43" name="OpenSolver1">
          <a:extLst>
            <a:ext uri="{FF2B5EF4-FFF2-40B4-BE49-F238E27FC236}">
              <a16:creationId xmlns:a16="http://schemas.microsoft.com/office/drawing/2014/main" id="{2303679B-F7E2-990E-6C18-24EC1B2081D5}"/>
            </a:ext>
          </a:extLst>
        </xdr:cNvPr>
        <xdr:cNvSpPr/>
      </xdr:nvSpPr>
      <xdr:spPr>
        <a:xfrm>
          <a:off x="1695450" y="4349750"/>
          <a:ext cx="53632100" cy="381000"/>
        </a:xfrm>
        <a:prstGeom prst="rect">
          <a:avLst/>
        </a:prstGeom>
        <a:solidFill>
          <a:srgbClr val="FF00FF">
            <a:alpha val="40000"/>
          </a:srgbClr>
        </a:solid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25400" rIns="0" bIns="0" rtlCol="0" anchor="ctr"/>
        <a:lstStyle/>
        <a:p>
          <a:pPr algn="l"/>
          <a:endParaRPr lang="pt-BR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120</xdr:col>
      <xdr:colOff>0</xdr:colOff>
      <xdr:row>9</xdr:row>
      <xdr:rowOff>0</xdr:rowOff>
    </xdr:from>
    <xdr:to>
      <xdr:col>121</xdr:col>
      <xdr:colOff>0</xdr:colOff>
      <xdr:row>10</xdr:row>
      <xdr:rowOff>0</xdr:rowOff>
    </xdr:to>
    <xdr:sp macro="" textlink="">
      <xdr:nvSpPr>
        <xdr:cNvPr id="44" name="OpenSolver2">
          <a:extLst>
            <a:ext uri="{FF2B5EF4-FFF2-40B4-BE49-F238E27FC236}">
              <a16:creationId xmlns:a16="http://schemas.microsoft.com/office/drawing/2014/main" id="{6987B9A6-7367-3664-A800-C4265E609B79}"/>
            </a:ext>
          </a:extLst>
        </xdr:cNvPr>
        <xdr:cNvSpPr/>
      </xdr:nvSpPr>
      <xdr:spPr>
        <a:xfrm>
          <a:off x="55327550" y="4349750"/>
          <a:ext cx="1441450" cy="381000"/>
        </a:xfrm>
        <a:prstGeom prst="rect">
          <a:avLst/>
        </a:prstGeom>
        <a:noFill/>
        <a:ln w="25400" cap="flat" cmpd="sng" algn="ctr">
          <a:solidFill>
            <a:srgbClr val="FF00FF"/>
          </a:solidFill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25400" rIns="0" bIns="0" rtlCol="0" anchor="ctr"/>
        <a:lstStyle/>
        <a:p>
          <a:pPr algn="l"/>
          <a:endParaRPr lang="pt-BR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119</xdr:col>
      <xdr:colOff>1085850</xdr:colOff>
      <xdr:row>8</xdr:row>
      <xdr:rowOff>298450</xdr:rowOff>
    </xdr:from>
    <xdr:to>
      <xdr:col>120</xdr:col>
      <xdr:colOff>215762</xdr:colOff>
      <xdr:row>9</xdr:row>
      <xdr:rowOff>44450</xdr:rowOff>
    </xdr:to>
    <xdr:sp macro="" textlink="">
      <xdr:nvSpPr>
        <xdr:cNvPr id="45" name="OpenSolver3">
          <a:extLst>
            <a:ext uri="{FF2B5EF4-FFF2-40B4-BE49-F238E27FC236}">
              <a16:creationId xmlns:a16="http://schemas.microsoft.com/office/drawing/2014/main" id="{CDFD8D16-ACAB-3E9F-5118-E725797D6A61}"/>
            </a:ext>
          </a:extLst>
        </xdr:cNvPr>
        <xdr:cNvSpPr/>
      </xdr:nvSpPr>
      <xdr:spPr>
        <a:xfrm>
          <a:off x="55321200" y="4267200"/>
          <a:ext cx="222112" cy="1270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120</xdr:col>
      <xdr:colOff>0</xdr:colOff>
      <xdr:row>10</xdr:row>
      <xdr:rowOff>0</xdr:rowOff>
    </xdr:from>
    <xdr:to>
      <xdr:col>121</xdr:col>
      <xdr:colOff>0</xdr:colOff>
      <xdr:row>69</xdr:row>
      <xdr:rowOff>0</xdr:rowOff>
    </xdr:to>
    <xdr:sp macro="" textlink="">
      <xdr:nvSpPr>
        <xdr:cNvPr id="46" name="OpenSolver4">
          <a:extLst>
            <a:ext uri="{FF2B5EF4-FFF2-40B4-BE49-F238E27FC236}">
              <a16:creationId xmlns:a16="http://schemas.microsoft.com/office/drawing/2014/main" id="{E50049D1-2B70-606E-69D7-DA9B946CC302}"/>
            </a:ext>
          </a:extLst>
        </xdr:cNvPr>
        <xdr:cNvSpPr/>
      </xdr:nvSpPr>
      <xdr:spPr>
        <a:xfrm>
          <a:off x="55327550" y="4730750"/>
          <a:ext cx="1441450" cy="14998700"/>
        </a:xfrm>
        <a:prstGeom prst="rect">
          <a:avLst/>
        </a:prstGeom>
        <a:noFill/>
        <a:ln w="25400" cap="flat" cmpd="sng" algn="ctr">
          <a:solidFill>
            <a:srgbClr val="0000FF"/>
          </a:solidFill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25400" rIns="0" bIns="0" rtlCol="0" anchor="t"/>
        <a:lstStyle/>
        <a:p>
          <a:pPr algn="l"/>
          <a:endParaRPr lang="pt-BR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122</xdr:col>
      <xdr:colOff>0</xdr:colOff>
      <xdr:row>10</xdr:row>
      <xdr:rowOff>0</xdr:rowOff>
    </xdr:from>
    <xdr:to>
      <xdr:col>123</xdr:col>
      <xdr:colOff>0</xdr:colOff>
      <xdr:row>69</xdr:row>
      <xdr:rowOff>0</xdr:rowOff>
    </xdr:to>
    <xdr:sp macro="" textlink="">
      <xdr:nvSpPr>
        <xdr:cNvPr id="47" name="OpenSolver5">
          <a:extLst>
            <a:ext uri="{FF2B5EF4-FFF2-40B4-BE49-F238E27FC236}">
              <a16:creationId xmlns:a16="http://schemas.microsoft.com/office/drawing/2014/main" id="{A40BCF64-8A7D-9248-C4EC-89E6D1F285AB}"/>
            </a:ext>
          </a:extLst>
        </xdr:cNvPr>
        <xdr:cNvSpPr/>
      </xdr:nvSpPr>
      <xdr:spPr>
        <a:xfrm>
          <a:off x="57404000" y="4730750"/>
          <a:ext cx="1092200" cy="14998700"/>
        </a:xfrm>
        <a:prstGeom prst="rect">
          <a:avLst/>
        </a:prstGeom>
        <a:noFill/>
        <a:ln w="25400" cap="flat" cmpd="sng" algn="ctr">
          <a:solidFill>
            <a:srgbClr val="0000FF"/>
          </a:solidFill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25400" rIns="0" bIns="0" rtlCol="0" anchor="ctr"/>
        <a:lstStyle/>
        <a:p>
          <a:pPr algn="l"/>
          <a:r>
            <a:rPr lang="pt-BR" sz="1100" b="1">
              <a:solidFill>
                <a:srgbClr val="0000FF"/>
              </a:solidFill>
            </a:rPr>
            <a:t>=</a:t>
          </a:r>
        </a:p>
      </xdr:txBody>
    </xdr:sp>
    <xdr:clientData/>
  </xdr:twoCellAnchor>
  <xdr:twoCellAnchor>
    <xdr:from>
      <xdr:col>121</xdr:col>
      <xdr:colOff>0</xdr:colOff>
      <xdr:row>39</xdr:row>
      <xdr:rowOff>120650</xdr:rowOff>
    </xdr:from>
    <xdr:to>
      <xdr:col>122</xdr:col>
      <xdr:colOff>0</xdr:colOff>
      <xdr:row>39</xdr:row>
      <xdr:rowOff>120650</xdr:rowOff>
    </xdr:to>
    <xdr:cxnSp macro="">
      <xdr:nvCxnSpPr>
        <xdr:cNvPr id="48" name="OpenSolver6">
          <a:extLst>
            <a:ext uri="{FF2B5EF4-FFF2-40B4-BE49-F238E27FC236}">
              <a16:creationId xmlns:a16="http://schemas.microsoft.com/office/drawing/2014/main" id="{7C3FEEA0-4CC5-F321-D27B-ED62E348D5FA}"/>
            </a:ext>
          </a:extLst>
        </xdr:cNvPr>
        <xdr:cNvCxnSpPr>
          <a:stCxn id="46" idx="3"/>
          <a:endCxn id="47" idx="1"/>
        </xdr:cNvCxnSpPr>
      </xdr:nvCxnSpPr>
      <xdr:spPr>
        <a:xfrm>
          <a:off x="56769000" y="12230100"/>
          <a:ext cx="635000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127000</xdr:colOff>
      <xdr:row>38</xdr:row>
      <xdr:rowOff>247650</xdr:rowOff>
    </xdr:from>
    <xdr:to>
      <xdr:col>121</xdr:col>
      <xdr:colOff>508000</xdr:colOff>
      <xdr:row>39</xdr:row>
      <xdr:rowOff>247650</xdr:rowOff>
    </xdr:to>
    <xdr:sp macro="" textlink="">
      <xdr:nvSpPr>
        <xdr:cNvPr id="49" name="OpenSolver7">
          <a:extLst>
            <a:ext uri="{FF2B5EF4-FFF2-40B4-BE49-F238E27FC236}">
              <a16:creationId xmlns:a16="http://schemas.microsoft.com/office/drawing/2014/main" id="{70101C18-BDD4-99A4-B1EF-5D160A20D828}"/>
            </a:ext>
          </a:extLst>
        </xdr:cNvPr>
        <xdr:cNvSpPr/>
      </xdr:nvSpPr>
      <xdr:spPr>
        <a:xfrm>
          <a:off x="56896000" y="12103100"/>
          <a:ext cx="381000" cy="254000"/>
        </a:xfrm>
        <a:prstGeom prst="rect">
          <a:avLst/>
        </a:prstGeom>
        <a:noFill/>
        <a:ln w="19050" cap="flat" cmpd="sng" algn="ctr">
          <a:noFill/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120</xdr:col>
      <xdr:colOff>0</xdr:colOff>
      <xdr:row>69</xdr:row>
      <xdr:rowOff>0</xdr:rowOff>
    </xdr:from>
    <xdr:to>
      <xdr:col>121</xdr:col>
      <xdr:colOff>0</xdr:colOff>
      <xdr:row>75</xdr:row>
      <xdr:rowOff>0</xdr:rowOff>
    </xdr:to>
    <xdr:sp macro="" textlink="">
      <xdr:nvSpPr>
        <xdr:cNvPr id="50" name="OpenSolver8">
          <a:extLst>
            <a:ext uri="{FF2B5EF4-FFF2-40B4-BE49-F238E27FC236}">
              <a16:creationId xmlns:a16="http://schemas.microsoft.com/office/drawing/2014/main" id="{BB624975-04FB-3815-BBAE-D0CCC2148575}"/>
            </a:ext>
          </a:extLst>
        </xdr:cNvPr>
        <xdr:cNvSpPr/>
      </xdr:nvSpPr>
      <xdr:spPr>
        <a:xfrm>
          <a:off x="55327550" y="19729450"/>
          <a:ext cx="1441450" cy="1524000"/>
        </a:xfrm>
        <a:prstGeom prst="rect">
          <a:avLst/>
        </a:prstGeom>
        <a:noFill/>
        <a:ln w="25400" cap="flat" cmpd="sng" algn="ctr">
          <a:solidFill>
            <a:srgbClr val="008000"/>
          </a:solidFill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25400" rIns="0" bIns="0" rtlCol="0" anchor="ctr"/>
        <a:lstStyle/>
        <a:p>
          <a:pPr algn="l"/>
          <a:endParaRPr lang="pt-BR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122</xdr:col>
      <xdr:colOff>0</xdr:colOff>
      <xdr:row>69</xdr:row>
      <xdr:rowOff>0</xdr:rowOff>
    </xdr:from>
    <xdr:to>
      <xdr:col>123</xdr:col>
      <xdr:colOff>0</xdr:colOff>
      <xdr:row>75</xdr:row>
      <xdr:rowOff>0</xdr:rowOff>
    </xdr:to>
    <xdr:sp macro="" textlink="">
      <xdr:nvSpPr>
        <xdr:cNvPr id="51" name="OpenSolver9">
          <a:extLst>
            <a:ext uri="{FF2B5EF4-FFF2-40B4-BE49-F238E27FC236}">
              <a16:creationId xmlns:a16="http://schemas.microsoft.com/office/drawing/2014/main" id="{559E8671-F83B-B87F-AFA1-D64AA2DA73AF}"/>
            </a:ext>
          </a:extLst>
        </xdr:cNvPr>
        <xdr:cNvSpPr/>
      </xdr:nvSpPr>
      <xdr:spPr>
        <a:xfrm>
          <a:off x="57404000" y="19729450"/>
          <a:ext cx="1092200" cy="1524000"/>
        </a:xfrm>
        <a:prstGeom prst="rect">
          <a:avLst/>
        </a:prstGeom>
        <a:noFill/>
        <a:ln w="25400" cap="flat" cmpd="sng" algn="ctr">
          <a:solidFill>
            <a:srgbClr val="008000"/>
          </a:solidFill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25400" rIns="0" bIns="0" rtlCol="0" anchor="ctr"/>
        <a:lstStyle/>
        <a:p>
          <a:pPr algn="l"/>
          <a:r>
            <a:rPr lang="pt-BR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121</xdr:col>
      <xdr:colOff>0</xdr:colOff>
      <xdr:row>72</xdr:row>
      <xdr:rowOff>0</xdr:rowOff>
    </xdr:from>
    <xdr:to>
      <xdr:col>122</xdr:col>
      <xdr:colOff>0</xdr:colOff>
      <xdr:row>72</xdr:row>
      <xdr:rowOff>0</xdr:rowOff>
    </xdr:to>
    <xdr:cxnSp macro="">
      <xdr:nvCxnSpPr>
        <xdr:cNvPr id="52" name="OpenSolver10">
          <a:extLst>
            <a:ext uri="{FF2B5EF4-FFF2-40B4-BE49-F238E27FC236}">
              <a16:creationId xmlns:a16="http://schemas.microsoft.com/office/drawing/2014/main" id="{ED0387B0-5787-6851-D964-12395F5ECD33}"/>
            </a:ext>
          </a:extLst>
        </xdr:cNvPr>
        <xdr:cNvCxnSpPr>
          <a:stCxn id="50" idx="3"/>
          <a:endCxn id="51" idx="1"/>
        </xdr:cNvCxnSpPr>
      </xdr:nvCxnSpPr>
      <xdr:spPr>
        <a:xfrm>
          <a:off x="56769000" y="20491450"/>
          <a:ext cx="6350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127000</xdr:colOff>
      <xdr:row>71</xdr:row>
      <xdr:rowOff>127000</xdr:rowOff>
    </xdr:from>
    <xdr:to>
      <xdr:col>121</xdr:col>
      <xdr:colOff>508000</xdr:colOff>
      <xdr:row>72</xdr:row>
      <xdr:rowOff>127000</xdr:rowOff>
    </xdr:to>
    <xdr:sp macro="" textlink="">
      <xdr:nvSpPr>
        <xdr:cNvPr id="53" name="OpenSolver11">
          <a:extLst>
            <a:ext uri="{FF2B5EF4-FFF2-40B4-BE49-F238E27FC236}">
              <a16:creationId xmlns:a16="http://schemas.microsoft.com/office/drawing/2014/main" id="{1BD1EDED-F562-59BF-5977-1062EF9C38C4}"/>
            </a:ext>
          </a:extLst>
        </xdr:cNvPr>
        <xdr:cNvSpPr/>
      </xdr:nvSpPr>
      <xdr:spPr>
        <a:xfrm>
          <a:off x="56896000" y="20364450"/>
          <a:ext cx="381000" cy="254000"/>
        </a:xfrm>
        <a:prstGeom prst="rect">
          <a:avLst/>
        </a:prstGeom>
        <a:noFill/>
        <a:ln w="19050" cap="flat" cmpd="sng" algn="ctr">
          <a:noFill/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32</xdr:col>
      <xdr:colOff>12700</xdr:colOff>
      <xdr:row>9</xdr:row>
      <xdr:rowOff>19050</xdr:rowOff>
    </xdr:from>
    <xdr:to>
      <xdr:col>32</xdr:col>
      <xdr:colOff>97660</xdr:colOff>
      <xdr:row>9</xdr:row>
      <xdr:rowOff>133350</xdr:rowOff>
    </xdr:to>
    <xdr:sp macro="" textlink="">
      <xdr:nvSpPr>
        <xdr:cNvPr id="54" name="OpenSolver12">
          <a:extLst>
            <a:ext uri="{FF2B5EF4-FFF2-40B4-BE49-F238E27FC236}">
              <a16:creationId xmlns:a16="http://schemas.microsoft.com/office/drawing/2014/main" id="{78AFB0C0-CD4A-5D4A-2D6D-31997B4E6005}"/>
            </a:ext>
          </a:extLst>
        </xdr:cNvPr>
        <xdr:cNvSpPr/>
      </xdr:nvSpPr>
      <xdr:spPr>
        <a:xfrm>
          <a:off x="156845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33</xdr:col>
      <xdr:colOff>6350</xdr:colOff>
      <xdr:row>9</xdr:row>
      <xdr:rowOff>19050</xdr:rowOff>
    </xdr:from>
    <xdr:to>
      <xdr:col>33</xdr:col>
      <xdr:colOff>91310</xdr:colOff>
      <xdr:row>9</xdr:row>
      <xdr:rowOff>133350</xdr:rowOff>
    </xdr:to>
    <xdr:sp macro="" textlink="">
      <xdr:nvSpPr>
        <xdr:cNvPr id="96" name="OpenSolver13">
          <a:extLst>
            <a:ext uri="{FF2B5EF4-FFF2-40B4-BE49-F238E27FC236}">
              <a16:creationId xmlns:a16="http://schemas.microsoft.com/office/drawing/2014/main" id="{773997BB-34D7-BFD6-3CE3-2FBC6F21F6C1}"/>
            </a:ext>
          </a:extLst>
        </xdr:cNvPr>
        <xdr:cNvSpPr/>
      </xdr:nvSpPr>
      <xdr:spPr>
        <a:xfrm>
          <a:off x="160528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34</xdr:col>
      <xdr:colOff>12700</xdr:colOff>
      <xdr:row>9</xdr:row>
      <xdr:rowOff>19050</xdr:rowOff>
    </xdr:from>
    <xdr:to>
      <xdr:col>34</xdr:col>
      <xdr:colOff>97660</xdr:colOff>
      <xdr:row>9</xdr:row>
      <xdr:rowOff>133350</xdr:rowOff>
    </xdr:to>
    <xdr:sp macro="" textlink="">
      <xdr:nvSpPr>
        <xdr:cNvPr id="97" name="OpenSolver14">
          <a:extLst>
            <a:ext uri="{FF2B5EF4-FFF2-40B4-BE49-F238E27FC236}">
              <a16:creationId xmlns:a16="http://schemas.microsoft.com/office/drawing/2014/main" id="{8320F063-9B9D-B93E-D4F8-14CC9C884FC7}"/>
            </a:ext>
          </a:extLst>
        </xdr:cNvPr>
        <xdr:cNvSpPr/>
      </xdr:nvSpPr>
      <xdr:spPr>
        <a:xfrm>
          <a:off x="164338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35</xdr:col>
      <xdr:colOff>19050</xdr:colOff>
      <xdr:row>9</xdr:row>
      <xdr:rowOff>19050</xdr:rowOff>
    </xdr:from>
    <xdr:to>
      <xdr:col>35</xdr:col>
      <xdr:colOff>104010</xdr:colOff>
      <xdr:row>9</xdr:row>
      <xdr:rowOff>133350</xdr:rowOff>
    </xdr:to>
    <xdr:sp macro="" textlink="">
      <xdr:nvSpPr>
        <xdr:cNvPr id="98" name="OpenSolver15">
          <a:extLst>
            <a:ext uri="{FF2B5EF4-FFF2-40B4-BE49-F238E27FC236}">
              <a16:creationId xmlns:a16="http://schemas.microsoft.com/office/drawing/2014/main" id="{36C4CB2D-4D6B-4D9B-95CE-6D2F0EA42BAD}"/>
            </a:ext>
          </a:extLst>
        </xdr:cNvPr>
        <xdr:cNvSpPr/>
      </xdr:nvSpPr>
      <xdr:spPr>
        <a:xfrm>
          <a:off x="168148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36</xdr:col>
      <xdr:colOff>12700</xdr:colOff>
      <xdr:row>9</xdr:row>
      <xdr:rowOff>19050</xdr:rowOff>
    </xdr:from>
    <xdr:to>
      <xdr:col>36</xdr:col>
      <xdr:colOff>97660</xdr:colOff>
      <xdr:row>9</xdr:row>
      <xdr:rowOff>133350</xdr:rowOff>
    </xdr:to>
    <xdr:sp macro="" textlink="">
      <xdr:nvSpPr>
        <xdr:cNvPr id="99" name="OpenSolver16">
          <a:extLst>
            <a:ext uri="{FF2B5EF4-FFF2-40B4-BE49-F238E27FC236}">
              <a16:creationId xmlns:a16="http://schemas.microsoft.com/office/drawing/2014/main" id="{4846C40E-0C4A-0DCB-7E8F-F421D1BDEB50}"/>
            </a:ext>
          </a:extLst>
        </xdr:cNvPr>
        <xdr:cNvSpPr/>
      </xdr:nvSpPr>
      <xdr:spPr>
        <a:xfrm>
          <a:off x="171831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37</xdr:col>
      <xdr:colOff>6350</xdr:colOff>
      <xdr:row>9</xdr:row>
      <xdr:rowOff>19050</xdr:rowOff>
    </xdr:from>
    <xdr:to>
      <xdr:col>37</xdr:col>
      <xdr:colOff>91310</xdr:colOff>
      <xdr:row>9</xdr:row>
      <xdr:rowOff>133350</xdr:rowOff>
    </xdr:to>
    <xdr:sp macro="" textlink="">
      <xdr:nvSpPr>
        <xdr:cNvPr id="100" name="OpenSolver17">
          <a:extLst>
            <a:ext uri="{FF2B5EF4-FFF2-40B4-BE49-F238E27FC236}">
              <a16:creationId xmlns:a16="http://schemas.microsoft.com/office/drawing/2014/main" id="{F1FA3C5F-9A1E-5C60-9C9E-15AA222A4AB1}"/>
            </a:ext>
          </a:extLst>
        </xdr:cNvPr>
        <xdr:cNvSpPr/>
      </xdr:nvSpPr>
      <xdr:spPr>
        <a:xfrm>
          <a:off x="175514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38</xdr:col>
      <xdr:colOff>12700</xdr:colOff>
      <xdr:row>9</xdr:row>
      <xdr:rowOff>19050</xdr:rowOff>
    </xdr:from>
    <xdr:to>
      <xdr:col>38</xdr:col>
      <xdr:colOff>97660</xdr:colOff>
      <xdr:row>9</xdr:row>
      <xdr:rowOff>133350</xdr:rowOff>
    </xdr:to>
    <xdr:sp macro="" textlink="">
      <xdr:nvSpPr>
        <xdr:cNvPr id="101" name="OpenSolver18">
          <a:extLst>
            <a:ext uri="{FF2B5EF4-FFF2-40B4-BE49-F238E27FC236}">
              <a16:creationId xmlns:a16="http://schemas.microsoft.com/office/drawing/2014/main" id="{3FE76594-DCB0-E391-8182-C26B3CDBBD62}"/>
            </a:ext>
          </a:extLst>
        </xdr:cNvPr>
        <xdr:cNvSpPr/>
      </xdr:nvSpPr>
      <xdr:spPr>
        <a:xfrm>
          <a:off x="179324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39</xdr:col>
      <xdr:colOff>19050</xdr:colOff>
      <xdr:row>9</xdr:row>
      <xdr:rowOff>19050</xdr:rowOff>
    </xdr:from>
    <xdr:to>
      <xdr:col>39</xdr:col>
      <xdr:colOff>104010</xdr:colOff>
      <xdr:row>9</xdr:row>
      <xdr:rowOff>133350</xdr:rowOff>
    </xdr:to>
    <xdr:sp macro="" textlink="">
      <xdr:nvSpPr>
        <xdr:cNvPr id="102" name="OpenSolver19">
          <a:extLst>
            <a:ext uri="{FF2B5EF4-FFF2-40B4-BE49-F238E27FC236}">
              <a16:creationId xmlns:a16="http://schemas.microsoft.com/office/drawing/2014/main" id="{CB39DB81-BCA4-43B9-F033-576FDCB2139E}"/>
            </a:ext>
          </a:extLst>
        </xdr:cNvPr>
        <xdr:cNvSpPr/>
      </xdr:nvSpPr>
      <xdr:spPr>
        <a:xfrm>
          <a:off x="183134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40</xdr:col>
      <xdr:colOff>12700</xdr:colOff>
      <xdr:row>9</xdr:row>
      <xdr:rowOff>19050</xdr:rowOff>
    </xdr:from>
    <xdr:to>
      <xdr:col>40</xdr:col>
      <xdr:colOff>97660</xdr:colOff>
      <xdr:row>9</xdr:row>
      <xdr:rowOff>133350</xdr:rowOff>
    </xdr:to>
    <xdr:sp macro="" textlink="">
      <xdr:nvSpPr>
        <xdr:cNvPr id="103" name="OpenSolver20">
          <a:extLst>
            <a:ext uri="{FF2B5EF4-FFF2-40B4-BE49-F238E27FC236}">
              <a16:creationId xmlns:a16="http://schemas.microsoft.com/office/drawing/2014/main" id="{6FEF260F-A68C-34CC-5D32-2C00C7EF6170}"/>
            </a:ext>
          </a:extLst>
        </xdr:cNvPr>
        <xdr:cNvSpPr/>
      </xdr:nvSpPr>
      <xdr:spPr>
        <a:xfrm>
          <a:off x="186817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41</xdr:col>
      <xdr:colOff>6350</xdr:colOff>
      <xdr:row>9</xdr:row>
      <xdr:rowOff>19050</xdr:rowOff>
    </xdr:from>
    <xdr:to>
      <xdr:col>41</xdr:col>
      <xdr:colOff>91310</xdr:colOff>
      <xdr:row>9</xdr:row>
      <xdr:rowOff>133350</xdr:rowOff>
    </xdr:to>
    <xdr:sp macro="" textlink="">
      <xdr:nvSpPr>
        <xdr:cNvPr id="104" name="OpenSolver21">
          <a:extLst>
            <a:ext uri="{FF2B5EF4-FFF2-40B4-BE49-F238E27FC236}">
              <a16:creationId xmlns:a16="http://schemas.microsoft.com/office/drawing/2014/main" id="{4E45C478-3DF7-97E8-027C-9448458BDB69}"/>
            </a:ext>
          </a:extLst>
        </xdr:cNvPr>
        <xdr:cNvSpPr/>
      </xdr:nvSpPr>
      <xdr:spPr>
        <a:xfrm>
          <a:off x="190500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42</xdr:col>
      <xdr:colOff>12700</xdr:colOff>
      <xdr:row>9</xdr:row>
      <xdr:rowOff>19050</xdr:rowOff>
    </xdr:from>
    <xdr:to>
      <xdr:col>42</xdr:col>
      <xdr:colOff>97660</xdr:colOff>
      <xdr:row>9</xdr:row>
      <xdr:rowOff>133350</xdr:rowOff>
    </xdr:to>
    <xdr:sp macro="" textlink="">
      <xdr:nvSpPr>
        <xdr:cNvPr id="105" name="OpenSolver22">
          <a:extLst>
            <a:ext uri="{FF2B5EF4-FFF2-40B4-BE49-F238E27FC236}">
              <a16:creationId xmlns:a16="http://schemas.microsoft.com/office/drawing/2014/main" id="{A2F9E8DD-F3F8-C6EA-D683-90BE4F0CC409}"/>
            </a:ext>
          </a:extLst>
        </xdr:cNvPr>
        <xdr:cNvSpPr/>
      </xdr:nvSpPr>
      <xdr:spPr>
        <a:xfrm>
          <a:off x="194310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43</xdr:col>
      <xdr:colOff>19050</xdr:colOff>
      <xdr:row>9</xdr:row>
      <xdr:rowOff>19050</xdr:rowOff>
    </xdr:from>
    <xdr:to>
      <xdr:col>43</xdr:col>
      <xdr:colOff>104010</xdr:colOff>
      <xdr:row>9</xdr:row>
      <xdr:rowOff>133350</xdr:rowOff>
    </xdr:to>
    <xdr:sp macro="" textlink="">
      <xdr:nvSpPr>
        <xdr:cNvPr id="106" name="OpenSolver23">
          <a:extLst>
            <a:ext uri="{FF2B5EF4-FFF2-40B4-BE49-F238E27FC236}">
              <a16:creationId xmlns:a16="http://schemas.microsoft.com/office/drawing/2014/main" id="{4C89E69C-EAF1-D871-B660-254BEF2DB409}"/>
            </a:ext>
          </a:extLst>
        </xdr:cNvPr>
        <xdr:cNvSpPr/>
      </xdr:nvSpPr>
      <xdr:spPr>
        <a:xfrm>
          <a:off x="198120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44</xdr:col>
      <xdr:colOff>12700</xdr:colOff>
      <xdr:row>9</xdr:row>
      <xdr:rowOff>19050</xdr:rowOff>
    </xdr:from>
    <xdr:to>
      <xdr:col>44</xdr:col>
      <xdr:colOff>97660</xdr:colOff>
      <xdr:row>9</xdr:row>
      <xdr:rowOff>133350</xdr:rowOff>
    </xdr:to>
    <xdr:sp macro="" textlink="">
      <xdr:nvSpPr>
        <xdr:cNvPr id="107" name="OpenSolver24">
          <a:extLst>
            <a:ext uri="{FF2B5EF4-FFF2-40B4-BE49-F238E27FC236}">
              <a16:creationId xmlns:a16="http://schemas.microsoft.com/office/drawing/2014/main" id="{664238DB-8459-9272-125F-B2FF760433D7}"/>
            </a:ext>
          </a:extLst>
        </xdr:cNvPr>
        <xdr:cNvSpPr/>
      </xdr:nvSpPr>
      <xdr:spPr>
        <a:xfrm>
          <a:off x="201803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45</xdr:col>
      <xdr:colOff>6350</xdr:colOff>
      <xdr:row>9</xdr:row>
      <xdr:rowOff>19050</xdr:rowOff>
    </xdr:from>
    <xdr:to>
      <xdr:col>45</xdr:col>
      <xdr:colOff>91310</xdr:colOff>
      <xdr:row>9</xdr:row>
      <xdr:rowOff>133350</xdr:rowOff>
    </xdr:to>
    <xdr:sp macro="" textlink="">
      <xdr:nvSpPr>
        <xdr:cNvPr id="108" name="OpenSolver25">
          <a:extLst>
            <a:ext uri="{FF2B5EF4-FFF2-40B4-BE49-F238E27FC236}">
              <a16:creationId xmlns:a16="http://schemas.microsoft.com/office/drawing/2014/main" id="{D91C71AC-BCFD-C852-0B76-D57F4D4674AD}"/>
            </a:ext>
          </a:extLst>
        </xdr:cNvPr>
        <xdr:cNvSpPr/>
      </xdr:nvSpPr>
      <xdr:spPr>
        <a:xfrm>
          <a:off x="205486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46</xdr:col>
      <xdr:colOff>12700</xdr:colOff>
      <xdr:row>9</xdr:row>
      <xdr:rowOff>19050</xdr:rowOff>
    </xdr:from>
    <xdr:to>
      <xdr:col>46</xdr:col>
      <xdr:colOff>97660</xdr:colOff>
      <xdr:row>9</xdr:row>
      <xdr:rowOff>133350</xdr:rowOff>
    </xdr:to>
    <xdr:sp macro="" textlink="">
      <xdr:nvSpPr>
        <xdr:cNvPr id="109" name="OpenSolver26">
          <a:extLst>
            <a:ext uri="{FF2B5EF4-FFF2-40B4-BE49-F238E27FC236}">
              <a16:creationId xmlns:a16="http://schemas.microsoft.com/office/drawing/2014/main" id="{F69BFB30-59D8-3090-6A28-E1244BC9D9E6}"/>
            </a:ext>
          </a:extLst>
        </xdr:cNvPr>
        <xdr:cNvSpPr/>
      </xdr:nvSpPr>
      <xdr:spPr>
        <a:xfrm>
          <a:off x="209296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47</xdr:col>
      <xdr:colOff>19050</xdr:colOff>
      <xdr:row>9</xdr:row>
      <xdr:rowOff>19050</xdr:rowOff>
    </xdr:from>
    <xdr:to>
      <xdr:col>47</xdr:col>
      <xdr:colOff>104010</xdr:colOff>
      <xdr:row>9</xdr:row>
      <xdr:rowOff>133350</xdr:rowOff>
    </xdr:to>
    <xdr:sp macro="" textlink="">
      <xdr:nvSpPr>
        <xdr:cNvPr id="110" name="OpenSolver27">
          <a:extLst>
            <a:ext uri="{FF2B5EF4-FFF2-40B4-BE49-F238E27FC236}">
              <a16:creationId xmlns:a16="http://schemas.microsoft.com/office/drawing/2014/main" id="{6291070F-8E6E-6E93-58B4-7976504FE065}"/>
            </a:ext>
          </a:extLst>
        </xdr:cNvPr>
        <xdr:cNvSpPr/>
      </xdr:nvSpPr>
      <xdr:spPr>
        <a:xfrm>
          <a:off x="213106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48</xdr:col>
      <xdr:colOff>12700</xdr:colOff>
      <xdr:row>9</xdr:row>
      <xdr:rowOff>19050</xdr:rowOff>
    </xdr:from>
    <xdr:to>
      <xdr:col>48</xdr:col>
      <xdr:colOff>97660</xdr:colOff>
      <xdr:row>9</xdr:row>
      <xdr:rowOff>133350</xdr:rowOff>
    </xdr:to>
    <xdr:sp macro="" textlink="">
      <xdr:nvSpPr>
        <xdr:cNvPr id="111" name="OpenSolver28">
          <a:extLst>
            <a:ext uri="{FF2B5EF4-FFF2-40B4-BE49-F238E27FC236}">
              <a16:creationId xmlns:a16="http://schemas.microsoft.com/office/drawing/2014/main" id="{FA5A3915-0C20-E5C1-C419-C1AC3FD98380}"/>
            </a:ext>
          </a:extLst>
        </xdr:cNvPr>
        <xdr:cNvSpPr/>
      </xdr:nvSpPr>
      <xdr:spPr>
        <a:xfrm>
          <a:off x="216789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49</xdr:col>
      <xdr:colOff>6350</xdr:colOff>
      <xdr:row>9</xdr:row>
      <xdr:rowOff>19050</xdr:rowOff>
    </xdr:from>
    <xdr:to>
      <xdr:col>49</xdr:col>
      <xdr:colOff>91310</xdr:colOff>
      <xdr:row>9</xdr:row>
      <xdr:rowOff>133350</xdr:rowOff>
    </xdr:to>
    <xdr:sp macro="" textlink="">
      <xdr:nvSpPr>
        <xdr:cNvPr id="112" name="OpenSolver29">
          <a:extLst>
            <a:ext uri="{FF2B5EF4-FFF2-40B4-BE49-F238E27FC236}">
              <a16:creationId xmlns:a16="http://schemas.microsoft.com/office/drawing/2014/main" id="{9100A8D3-4005-6F22-51F3-E161CED50FD0}"/>
            </a:ext>
          </a:extLst>
        </xdr:cNvPr>
        <xdr:cNvSpPr/>
      </xdr:nvSpPr>
      <xdr:spPr>
        <a:xfrm>
          <a:off x="220472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50</xdr:col>
      <xdr:colOff>12700</xdr:colOff>
      <xdr:row>9</xdr:row>
      <xdr:rowOff>19050</xdr:rowOff>
    </xdr:from>
    <xdr:to>
      <xdr:col>50</xdr:col>
      <xdr:colOff>97660</xdr:colOff>
      <xdr:row>9</xdr:row>
      <xdr:rowOff>133350</xdr:rowOff>
    </xdr:to>
    <xdr:sp macro="" textlink="">
      <xdr:nvSpPr>
        <xdr:cNvPr id="113" name="OpenSolver30">
          <a:extLst>
            <a:ext uri="{FF2B5EF4-FFF2-40B4-BE49-F238E27FC236}">
              <a16:creationId xmlns:a16="http://schemas.microsoft.com/office/drawing/2014/main" id="{F1845BFA-73ED-34CA-B06D-C68D5BA381BB}"/>
            </a:ext>
          </a:extLst>
        </xdr:cNvPr>
        <xdr:cNvSpPr/>
      </xdr:nvSpPr>
      <xdr:spPr>
        <a:xfrm>
          <a:off x="224282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51</xdr:col>
      <xdr:colOff>19050</xdr:colOff>
      <xdr:row>9</xdr:row>
      <xdr:rowOff>19050</xdr:rowOff>
    </xdr:from>
    <xdr:to>
      <xdr:col>51</xdr:col>
      <xdr:colOff>104010</xdr:colOff>
      <xdr:row>9</xdr:row>
      <xdr:rowOff>133350</xdr:rowOff>
    </xdr:to>
    <xdr:sp macro="" textlink="">
      <xdr:nvSpPr>
        <xdr:cNvPr id="114" name="OpenSolver31">
          <a:extLst>
            <a:ext uri="{FF2B5EF4-FFF2-40B4-BE49-F238E27FC236}">
              <a16:creationId xmlns:a16="http://schemas.microsoft.com/office/drawing/2014/main" id="{94DA6088-6872-9645-6C9E-90223AECBEB3}"/>
            </a:ext>
          </a:extLst>
        </xdr:cNvPr>
        <xdr:cNvSpPr/>
      </xdr:nvSpPr>
      <xdr:spPr>
        <a:xfrm>
          <a:off x="228092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52</xdr:col>
      <xdr:colOff>12700</xdr:colOff>
      <xdr:row>9</xdr:row>
      <xdr:rowOff>19050</xdr:rowOff>
    </xdr:from>
    <xdr:to>
      <xdr:col>52</xdr:col>
      <xdr:colOff>97660</xdr:colOff>
      <xdr:row>9</xdr:row>
      <xdr:rowOff>133350</xdr:rowOff>
    </xdr:to>
    <xdr:sp macro="" textlink="">
      <xdr:nvSpPr>
        <xdr:cNvPr id="115" name="OpenSolver32">
          <a:extLst>
            <a:ext uri="{FF2B5EF4-FFF2-40B4-BE49-F238E27FC236}">
              <a16:creationId xmlns:a16="http://schemas.microsoft.com/office/drawing/2014/main" id="{A7458911-7E70-0F67-D0F2-24541DFA8504}"/>
            </a:ext>
          </a:extLst>
        </xdr:cNvPr>
        <xdr:cNvSpPr/>
      </xdr:nvSpPr>
      <xdr:spPr>
        <a:xfrm>
          <a:off x="231775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53</xdr:col>
      <xdr:colOff>6350</xdr:colOff>
      <xdr:row>9</xdr:row>
      <xdr:rowOff>19050</xdr:rowOff>
    </xdr:from>
    <xdr:to>
      <xdr:col>53</xdr:col>
      <xdr:colOff>91310</xdr:colOff>
      <xdr:row>9</xdr:row>
      <xdr:rowOff>133350</xdr:rowOff>
    </xdr:to>
    <xdr:sp macro="" textlink="">
      <xdr:nvSpPr>
        <xdr:cNvPr id="116" name="OpenSolver33">
          <a:extLst>
            <a:ext uri="{FF2B5EF4-FFF2-40B4-BE49-F238E27FC236}">
              <a16:creationId xmlns:a16="http://schemas.microsoft.com/office/drawing/2014/main" id="{E6E9AD26-566A-D494-277C-074B6C7FFBC8}"/>
            </a:ext>
          </a:extLst>
        </xdr:cNvPr>
        <xdr:cNvSpPr/>
      </xdr:nvSpPr>
      <xdr:spPr>
        <a:xfrm>
          <a:off x="235458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54</xdr:col>
      <xdr:colOff>12700</xdr:colOff>
      <xdr:row>9</xdr:row>
      <xdr:rowOff>19050</xdr:rowOff>
    </xdr:from>
    <xdr:to>
      <xdr:col>54</xdr:col>
      <xdr:colOff>97660</xdr:colOff>
      <xdr:row>9</xdr:row>
      <xdr:rowOff>133350</xdr:rowOff>
    </xdr:to>
    <xdr:sp macro="" textlink="">
      <xdr:nvSpPr>
        <xdr:cNvPr id="117" name="OpenSolver34">
          <a:extLst>
            <a:ext uri="{FF2B5EF4-FFF2-40B4-BE49-F238E27FC236}">
              <a16:creationId xmlns:a16="http://schemas.microsoft.com/office/drawing/2014/main" id="{74AFEC58-1050-0DF0-212D-A75643219C1E}"/>
            </a:ext>
          </a:extLst>
        </xdr:cNvPr>
        <xdr:cNvSpPr/>
      </xdr:nvSpPr>
      <xdr:spPr>
        <a:xfrm>
          <a:off x="239268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55</xdr:col>
      <xdr:colOff>19050</xdr:colOff>
      <xdr:row>9</xdr:row>
      <xdr:rowOff>19050</xdr:rowOff>
    </xdr:from>
    <xdr:to>
      <xdr:col>55</xdr:col>
      <xdr:colOff>104010</xdr:colOff>
      <xdr:row>9</xdr:row>
      <xdr:rowOff>133350</xdr:rowOff>
    </xdr:to>
    <xdr:sp macro="" textlink="">
      <xdr:nvSpPr>
        <xdr:cNvPr id="118" name="OpenSolver35">
          <a:extLst>
            <a:ext uri="{FF2B5EF4-FFF2-40B4-BE49-F238E27FC236}">
              <a16:creationId xmlns:a16="http://schemas.microsoft.com/office/drawing/2014/main" id="{54661D1D-FA03-7DD0-906D-8C013246EF9F}"/>
            </a:ext>
          </a:extLst>
        </xdr:cNvPr>
        <xdr:cNvSpPr/>
      </xdr:nvSpPr>
      <xdr:spPr>
        <a:xfrm>
          <a:off x="243078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56</xdr:col>
      <xdr:colOff>12700</xdr:colOff>
      <xdr:row>9</xdr:row>
      <xdr:rowOff>19050</xdr:rowOff>
    </xdr:from>
    <xdr:to>
      <xdr:col>56</xdr:col>
      <xdr:colOff>97660</xdr:colOff>
      <xdr:row>9</xdr:row>
      <xdr:rowOff>133350</xdr:rowOff>
    </xdr:to>
    <xdr:sp macro="" textlink="">
      <xdr:nvSpPr>
        <xdr:cNvPr id="119" name="OpenSolver36">
          <a:extLst>
            <a:ext uri="{FF2B5EF4-FFF2-40B4-BE49-F238E27FC236}">
              <a16:creationId xmlns:a16="http://schemas.microsoft.com/office/drawing/2014/main" id="{C8C39A8A-ED2B-8CF5-256D-E89D6D3B7C5C}"/>
            </a:ext>
          </a:extLst>
        </xdr:cNvPr>
        <xdr:cNvSpPr/>
      </xdr:nvSpPr>
      <xdr:spPr>
        <a:xfrm>
          <a:off x="246761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57</xdr:col>
      <xdr:colOff>6350</xdr:colOff>
      <xdr:row>9</xdr:row>
      <xdr:rowOff>19050</xdr:rowOff>
    </xdr:from>
    <xdr:to>
      <xdr:col>57</xdr:col>
      <xdr:colOff>91310</xdr:colOff>
      <xdr:row>9</xdr:row>
      <xdr:rowOff>133350</xdr:rowOff>
    </xdr:to>
    <xdr:sp macro="" textlink="">
      <xdr:nvSpPr>
        <xdr:cNvPr id="120" name="OpenSolver37">
          <a:extLst>
            <a:ext uri="{FF2B5EF4-FFF2-40B4-BE49-F238E27FC236}">
              <a16:creationId xmlns:a16="http://schemas.microsoft.com/office/drawing/2014/main" id="{168D10A6-E6C0-2C97-9668-EDCEDDE48551}"/>
            </a:ext>
          </a:extLst>
        </xdr:cNvPr>
        <xdr:cNvSpPr/>
      </xdr:nvSpPr>
      <xdr:spPr>
        <a:xfrm>
          <a:off x="250444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58</xdr:col>
      <xdr:colOff>12700</xdr:colOff>
      <xdr:row>9</xdr:row>
      <xdr:rowOff>19050</xdr:rowOff>
    </xdr:from>
    <xdr:to>
      <xdr:col>58</xdr:col>
      <xdr:colOff>97660</xdr:colOff>
      <xdr:row>9</xdr:row>
      <xdr:rowOff>133350</xdr:rowOff>
    </xdr:to>
    <xdr:sp macro="" textlink="">
      <xdr:nvSpPr>
        <xdr:cNvPr id="121" name="OpenSolver38">
          <a:extLst>
            <a:ext uri="{FF2B5EF4-FFF2-40B4-BE49-F238E27FC236}">
              <a16:creationId xmlns:a16="http://schemas.microsoft.com/office/drawing/2014/main" id="{0A05B279-6B36-F56D-6B6A-D8966783A9CD}"/>
            </a:ext>
          </a:extLst>
        </xdr:cNvPr>
        <xdr:cNvSpPr/>
      </xdr:nvSpPr>
      <xdr:spPr>
        <a:xfrm>
          <a:off x="254254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59</xdr:col>
      <xdr:colOff>19050</xdr:colOff>
      <xdr:row>9</xdr:row>
      <xdr:rowOff>19050</xdr:rowOff>
    </xdr:from>
    <xdr:to>
      <xdr:col>59</xdr:col>
      <xdr:colOff>104010</xdr:colOff>
      <xdr:row>9</xdr:row>
      <xdr:rowOff>133350</xdr:rowOff>
    </xdr:to>
    <xdr:sp macro="" textlink="">
      <xdr:nvSpPr>
        <xdr:cNvPr id="122" name="OpenSolver39">
          <a:extLst>
            <a:ext uri="{FF2B5EF4-FFF2-40B4-BE49-F238E27FC236}">
              <a16:creationId xmlns:a16="http://schemas.microsoft.com/office/drawing/2014/main" id="{2B254DBC-A3C6-2475-DABF-BF2127304146}"/>
            </a:ext>
          </a:extLst>
        </xdr:cNvPr>
        <xdr:cNvSpPr/>
      </xdr:nvSpPr>
      <xdr:spPr>
        <a:xfrm>
          <a:off x="258064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60</xdr:col>
      <xdr:colOff>12700</xdr:colOff>
      <xdr:row>9</xdr:row>
      <xdr:rowOff>19050</xdr:rowOff>
    </xdr:from>
    <xdr:to>
      <xdr:col>60</xdr:col>
      <xdr:colOff>97660</xdr:colOff>
      <xdr:row>9</xdr:row>
      <xdr:rowOff>133350</xdr:rowOff>
    </xdr:to>
    <xdr:sp macro="" textlink="">
      <xdr:nvSpPr>
        <xdr:cNvPr id="123" name="OpenSolver40">
          <a:extLst>
            <a:ext uri="{FF2B5EF4-FFF2-40B4-BE49-F238E27FC236}">
              <a16:creationId xmlns:a16="http://schemas.microsoft.com/office/drawing/2014/main" id="{DAE380C3-8196-D136-21F8-5ED01F6C9F96}"/>
            </a:ext>
          </a:extLst>
        </xdr:cNvPr>
        <xdr:cNvSpPr/>
      </xdr:nvSpPr>
      <xdr:spPr>
        <a:xfrm>
          <a:off x="261747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  <xdr:twoCellAnchor>
    <xdr:from>
      <xdr:col>61</xdr:col>
      <xdr:colOff>6350</xdr:colOff>
      <xdr:row>9</xdr:row>
      <xdr:rowOff>19050</xdr:rowOff>
    </xdr:from>
    <xdr:to>
      <xdr:col>61</xdr:col>
      <xdr:colOff>91310</xdr:colOff>
      <xdr:row>9</xdr:row>
      <xdr:rowOff>133350</xdr:rowOff>
    </xdr:to>
    <xdr:sp macro="" textlink="">
      <xdr:nvSpPr>
        <xdr:cNvPr id="124" name="OpenSolver41">
          <a:extLst>
            <a:ext uri="{FF2B5EF4-FFF2-40B4-BE49-F238E27FC236}">
              <a16:creationId xmlns:a16="http://schemas.microsoft.com/office/drawing/2014/main" id="{F0F59C20-2BE5-B7EB-F670-EC56F961DAB7}"/>
            </a:ext>
          </a:extLst>
        </xdr:cNvPr>
        <xdr:cNvSpPr/>
      </xdr:nvSpPr>
      <xdr:spPr>
        <a:xfrm>
          <a:off x="26543000" y="4368800"/>
          <a:ext cx="84960" cy="1143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6804F-2B06-48E3-AA8C-D9EDF0AD47C4}">
  <dimension ref="B2:CO75"/>
  <sheetViews>
    <sheetView zoomScale="50" zoomScaleNormal="50" workbookViewId="0"/>
  </sheetViews>
  <sheetFormatPr defaultColWidth="9.08984375" defaultRowHeight="12.5" x14ac:dyDescent="0.25"/>
  <cols>
    <col min="1" max="1" width="4.90625" style="1" customWidth="1"/>
    <col min="2" max="2" width="19.36328125" style="1" bestFit="1" customWidth="1"/>
    <col min="3" max="32" width="8.6328125" style="1" customWidth="1"/>
    <col min="33" max="62" width="5.36328125" style="1" bestFit="1" customWidth="1"/>
    <col min="63" max="78" width="5.6328125" style="1" customWidth="1"/>
    <col min="79" max="86" width="4.6328125" style="1" customWidth="1"/>
    <col min="87" max="90" width="15.6328125" style="1" customWidth="1"/>
    <col min="91" max="91" width="20.6328125" style="1" customWidth="1"/>
    <col min="92" max="92" width="9.08984375" style="1"/>
    <col min="93" max="93" width="15.6328125" style="1" customWidth="1"/>
    <col min="94" max="16384" width="9.08984375" style="1"/>
  </cols>
  <sheetData>
    <row r="2" spans="2:93" ht="20" customHeight="1" x14ac:dyDescent="0.4">
      <c r="B2" s="45" t="s">
        <v>0</v>
      </c>
      <c r="C2" s="45"/>
    </row>
    <row r="3" spans="2:93" ht="20" customHeight="1" x14ac:dyDescent="0.4">
      <c r="B3" s="46" t="s">
        <v>5</v>
      </c>
      <c r="C3" s="45" t="s">
        <v>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</row>
    <row r="4" spans="2:93" ht="20" customHeight="1" x14ac:dyDescent="0.4">
      <c r="B4" s="46" t="s">
        <v>7</v>
      </c>
      <c r="C4" s="45" t="s">
        <v>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</row>
    <row r="5" spans="2:93" ht="20" customHeight="1" x14ac:dyDescent="0.4">
      <c r="B5" s="46"/>
      <c r="C5" s="45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</row>
    <row r="6" spans="2:93" ht="20" customHeight="1" x14ac:dyDescent="0.4">
      <c r="B6" s="46"/>
      <c r="C6" s="4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</row>
    <row r="7" spans="2:93" ht="120" customHeight="1" x14ac:dyDescent="0.25">
      <c r="B7" s="2"/>
      <c r="C7" s="61" t="s">
        <v>137</v>
      </c>
      <c r="D7" s="61" t="s">
        <v>138</v>
      </c>
      <c r="E7" s="61" t="s">
        <v>139</v>
      </c>
      <c r="F7" s="61" t="s">
        <v>140</v>
      </c>
      <c r="G7" s="61" t="s">
        <v>141</v>
      </c>
      <c r="H7" s="61" t="s">
        <v>142</v>
      </c>
      <c r="I7" s="61" t="s">
        <v>143</v>
      </c>
      <c r="J7" s="61" t="s">
        <v>144</v>
      </c>
      <c r="K7" s="61" t="s">
        <v>145</v>
      </c>
      <c r="L7" s="61" t="s">
        <v>146</v>
      </c>
      <c r="M7" s="61" t="s">
        <v>147</v>
      </c>
      <c r="N7" s="61" t="s">
        <v>148</v>
      </c>
      <c r="O7" s="61" t="s">
        <v>149</v>
      </c>
      <c r="P7" s="61" t="s">
        <v>150</v>
      </c>
      <c r="Q7" s="61" t="s">
        <v>151</v>
      </c>
      <c r="R7" s="61" t="s">
        <v>152</v>
      </c>
      <c r="S7" s="61" t="s">
        <v>153</v>
      </c>
      <c r="T7" s="61" t="s">
        <v>154</v>
      </c>
      <c r="U7" s="61" t="s">
        <v>155</v>
      </c>
      <c r="V7" s="61" t="s">
        <v>156</v>
      </c>
      <c r="W7" s="61" t="s">
        <v>157</v>
      </c>
      <c r="X7" s="61" t="s">
        <v>158</v>
      </c>
      <c r="Y7" s="61" t="s">
        <v>159</v>
      </c>
      <c r="Z7" s="61" t="s">
        <v>160</v>
      </c>
      <c r="AA7" s="61" t="s">
        <v>161</v>
      </c>
      <c r="AB7" s="61" t="s">
        <v>162</v>
      </c>
      <c r="AC7" s="61" t="s">
        <v>163</v>
      </c>
      <c r="AD7" s="61" t="s">
        <v>164</v>
      </c>
      <c r="AE7" s="61" t="s">
        <v>165</v>
      </c>
      <c r="AF7" s="61" t="s">
        <v>166</v>
      </c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</row>
    <row r="8" spans="2:93" s="4" customFormat="1" ht="80" customHeight="1" x14ac:dyDescent="0.35">
      <c r="C8" s="35" t="s">
        <v>9</v>
      </c>
      <c r="D8" s="35" t="s">
        <v>10</v>
      </c>
      <c r="E8" s="35" t="s">
        <v>11</v>
      </c>
      <c r="F8" s="35" t="s">
        <v>12</v>
      </c>
      <c r="G8" s="35" t="s">
        <v>13</v>
      </c>
      <c r="H8" s="35" t="s">
        <v>14</v>
      </c>
      <c r="I8" s="35" t="s">
        <v>15</v>
      </c>
      <c r="J8" s="35" t="s">
        <v>16</v>
      </c>
      <c r="K8" s="35" t="s">
        <v>17</v>
      </c>
      <c r="L8" s="35" t="s">
        <v>18</v>
      </c>
      <c r="M8" s="35" t="s">
        <v>19</v>
      </c>
      <c r="N8" s="35" t="s">
        <v>20</v>
      </c>
      <c r="O8" s="35" t="s">
        <v>21</v>
      </c>
      <c r="P8" s="35" t="s">
        <v>22</v>
      </c>
      <c r="Q8" s="35" t="s">
        <v>23</v>
      </c>
      <c r="R8" s="35" t="s">
        <v>24</v>
      </c>
      <c r="S8" s="35" t="s">
        <v>25</v>
      </c>
      <c r="T8" s="35" t="s">
        <v>26</v>
      </c>
      <c r="U8" s="35" t="s">
        <v>27</v>
      </c>
      <c r="V8" s="35" t="s">
        <v>28</v>
      </c>
      <c r="W8" s="35" t="s">
        <v>29</v>
      </c>
      <c r="X8" s="35" t="s">
        <v>30</v>
      </c>
      <c r="Y8" s="35" t="s">
        <v>31</v>
      </c>
      <c r="Z8" s="35" t="s">
        <v>32</v>
      </c>
      <c r="AA8" s="35" t="s">
        <v>33</v>
      </c>
      <c r="AB8" s="35" t="s">
        <v>34</v>
      </c>
      <c r="AC8" s="35" t="s">
        <v>35</v>
      </c>
      <c r="AD8" s="35" t="s">
        <v>36</v>
      </c>
      <c r="AE8" s="35" t="s">
        <v>37</v>
      </c>
      <c r="AF8" s="35" t="s">
        <v>38</v>
      </c>
      <c r="AG8" s="35" t="s">
        <v>39</v>
      </c>
      <c r="AH8" s="35" t="s">
        <v>40</v>
      </c>
      <c r="AI8" s="35" t="s">
        <v>41</v>
      </c>
      <c r="AJ8" s="35" t="s">
        <v>42</v>
      </c>
      <c r="AK8" s="35" t="s">
        <v>43</v>
      </c>
      <c r="AL8" s="35" t="s">
        <v>44</v>
      </c>
      <c r="AM8" s="35" t="s">
        <v>45</v>
      </c>
      <c r="AN8" s="35" t="s">
        <v>46</v>
      </c>
      <c r="AO8" s="35" t="s">
        <v>47</v>
      </c>
      <c r="AP8" s="35" t="s">
        <v>48</v>
      </c>
      <c r="AQ8" s="35" t="s">
        <v>49</v>
      </c>
      <c r="AR8" s="35" t="s">
        <v>50</v>
      </c>
      <c r="AS8" s="35" t="s">
        <v>51</v>
      </c>
      <c r="AT8" s="35" t="s">
        <v>52</v>
      </c>
      <c r="AU8" s="35" t="s">
        <v>53</v>
      </c>
      <c r="AV8" s="35" t="s">
        <v>54</v>
      </c>
      <c r="AW8" s="35" t="s">
        <v>55</v>
      </c>
      <c r="AX8" s="35" t="s">
        <v>56</v>
      </c>
      <c r="AY8" s="35" t="s">
        <v>57</v>
      </c>
      <c r="AZ8" s="35" t="s">
        <v>58</v>
      </c>
      <c r="BA8" s="35" t="s">
        <v>59</v>
      </c>
      <c r="BB8" s="35" t="s">
        <v>60</v>
      </c>
      <c r="BC8" s="35" t="s">
        <v>61</v>
      </c>
      <c r="BD8" s="35" t="s">
        <v>62</v>
      </c>
      <c r="BE8" s="35" t="s">
        <v>63</v>
      </c>
      <c r="BF8" s="35" t="s">
        <v>64</v>
      </c>
      <c r="BG8" s="35" t="s">
        <v>65</v>
      </c>
      <c r="BH8" s="35" t="s">
        <v>66</v>
      </c>
      <c r="BI8" s="35" t="s">
        <v>67</v>
      </c>
      <c r="BJ8" s="35" t="s">
        <v>68</v>
      </c>
      <c r="BK8" s="31" t="s">
        <v>71</v>
      </c>
      <c r="BL8" s="31" t="s">
        <v>72</v>
      </c>
      <c r="BM8" s="31" t="s">
        <v>73</v>
      </c>
      <c r="BN8" s="31" t="s">
        <v>74</v>
      </c>
      <c r="BO8" s="31" t="s">
        <v>75</v>
      </c>
      <c r="BP8" s="31" t="s">
        <v>76</v>
      </c>
      <c r="BQ8" s="31" t="s">
        <v>77</v>
      </c>
      <c r="BR8" s="31" t="s">
        <v>78</v>
      </c>
      <c r="BS8" s="31" t="s">
        <v>79</v>
      </c>
      <c r="BT8" s="31" t="s">
        <v>80</v>
      </c>
      <c r="BU8" s="31" t="s">
        <v>81</v>
      </c>
      <c r="BV8" s="31" t="s">
        <v>82</v>
      </c>
      <c r="BW8" s="31" t="s">
        <v>83</v>
      </c>
      <c r="BX8" s="31" t="s">
        <v>84</v>
      </c>
      <c r="BY8" s="31" t="s">
        <v>85</v>
      </c>
      <c r="BZ8" s="31" t="s">
        <v>86</v>
      </c>
      <c r="CA8" s="31" t="s">
        <v>88</v>
      </c>
      <c r="CB8" s="31" t="s">
        <v>89</v>
      </c>
      <c r="CC8" s="31" t="s">
        <v>90</v>
      </c>
      <c r="CD8" s="31" t="s">
        <v>91</v>
      </c>
      <c r="CE8" s="31" t="s">
        <v>92</v>
      </c>
      <c r="CF8" s="31" t="s">
        <v>93</v>
      </c>
      <c r="CG8" s="31" t="s">
        <v>94</v>
      </c>
      <c r="CH8" s="31" t="s">
        <v>95</v>
      </c>
      <c r="CI8" s="32" t="s">
        <v>131</v>
      </c>
      <c r="CJ8" s="32" t="s">
        <v>87</v>
      </c>
      <c r="CK8" s="32" t="s">
        <v>96</v>
      </c>
      <c r="CL8" s="33" t="s">
        <v>99</v>
      </c>
      <c r="CM8" s="104" t="s">
        <v>97</v>
      </c>
      <c r="CO8" s="104" t="s">
        <v>98</v>
      </c>
    </row>
    <row r="9" spans="2:93" ht="30" customHeight="1" thickBot="1" x14ac:dyDescent="0.3">
      <c r="B9" s="47" t="s">
        <v>69</v>
      </c>
      <c r="C9" s="50">
        <v>34.375999999999998</v>
      </c>
      <c r="D9" s="50">
        <v>0.13600000000000001</v>
      </c>
      <c r="E9" s="50">
        <v>1.901</v>
      </c>
      <c r="F9" s="50">
        <v>0.45700000000000002</v>
      </c>
      <c r="G9" s="50">
        <v>0.86499999999999999</v>
      </c>
      <c r="H9" s="50">
        <v>0.10100000000000001</v>
      </c>
      <c r="I9" s="50">
        <v>1.3939999999999999</v>
      </c>
      <c r="J9" s="50">
        <v>2.4700000000000002</v>
      </c>
      <c r="K9" s="50">
        <v>0.84399999999999997</v>
      </c>
      <c r="L9" s="50">
        <v>4.3849999999999998</v>
      </c>
      <c r="M9" s="50">
        <v>9.6000000000000002E-2</v>
      </c>
      <c r="N9" s="50">
        <v>0.72299999999999998</v>
      </c>
      <c r="O9" s="50">
        <v>1.766</v>
      </c>
      <c r="P9" s="50">
        <v>0.26</v>
      </c>
      <c r="Q9" s="50">
        <v>0.84</v>
      </c>
      <c r="R9" s="44">
        <v>100</v>
      </c>
      <c r="S9" s="50">
        <v>0.49299999999999999</v>
      </c>
      <c r="T9" s="50">
        <v>0.68899999999999995</v>
      </c>
      <c r="U9" s="50">
        <v>1.607</v>
      </c>
      <c r="V9" s="50">
        <v>35.024000000000001</v>
      </c>
      <c r="W9" s="50">
        <v>7.0350000000000001</v>
      </c>
      <c r="X9" s="50">
        <v>0.75</v>
      </c>
      <c r="Y9" s="50">
        <v>0.31900000000000001</v>
      </c>
      <c r="Z9" s="50">
        <v>10.561</v>
      </c>
      <c r="AA9" s="50">
        <v>0.83599999999999997</v>
      </c>
      <c r="AB9" s="50">
        <v>0.6</v>
      </c>
      <c r="AC9" s="50">
        <v>0</v>
      </c>
      <c r="AD9" s="50">
        <v>0.308</v>
      </c>
      <c r="AE9" s="50">
        <v>5.9530000000000003</v>
      </c>
      <c r="AF9" s="50">
        <v>7.9249999999999998</v>
      </c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6"/>
      <c r="CJ9" s="56"/>
      <c r="CK9" s="56"/>
      <c r="CL9" s="58"/>
      <c r="CM9" s="105"/>
      <c r="CO9" s="105"/>
    </row>
    <row r="10" spans="2:93" ht="30" customHeight="1" thickBot="1" x14ac:dyDescent="0.3">
      <c r="B10" s="48" t="s">
        <v>2</v>
      </c>
      <c r="C10" s="63">
        <v>100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218.66666666676142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225.00000000000006</v>
      </c>
      <c r="S10" s="63">
        <v>0</v>
      </c>
      <c r="T10" s="63">
        <v>0</v>
      </c>
      <c r="U10" s="63">
        <v>0</v>
      </c>
      <c r="V10" s="63">
        <v>184.99999999999991</v>
      </c>
      <c r="W10" s="63">
        <v>0</v>
      </c>
      <c r="X10" s="63">
        <v>0</v>
      </c>
      <c r="Y10" s="63">
        <v>0</v>
      </c>
      <c r="Z10" s="63">
        <v>349.99999999997146</v>
      </c>
      <c r="AA10" s="63">
        <v>0</v>
      </c>
      <c r="AB10" s="63">
        <v>0</v>
      </c>
      <c r="AC10" s="63">
        <v>0</v>
      </c>
      <c r="AD10" s="63">
        <v>0</v>
      </c>
      <c r="AE10" s="63">
        <v>225.00000000005804</v>
      </c>
      <c r="AF10" s="63">
        <v>40.777777778075091</v>
      </c>
      <c r="AG10" s="63">
        <v>1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0</v>
      </c>
      <c r="AN10" s="63">
        <v>1</v>
      </c>
      <c r="AO10" s="63">
        <v>1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1</v>
      </c>
      <c r="AW10" s="63">
        <v>0</v>
      </c>
      <c r="AX10" s="63">
        <v>0</v>
      </c>
      <c r="AY10" s="63">
        <v>0</v>
      </c>
      <c r="AZ10" s="63">
        <v>1</v>
      </c>
      <c r="BA10" s="63">
        <v>0</v>
      </c>
      <c r="BB10" s="63">
        <v>0</v>
      </c>
      <c r="BC10" s="63">
        <v>0</v>
      </c>
      <c r="BD10" s="63">
        <v>1</v>
      </c>
      <c r="BE10" s="63">
        <v>0</v>
      </c>
      <c r="BF10" s="63">
        <v>0</v>
      </c>
      <c r="BG10" s="63">
        <v>1</v>
      </c>
      <c r="BH10" s="63">
        <v>1</v>
      </c>
      <c r="BI10" s="63">
        <v>1</v>
      </c>
      <c r="BJ10" s="63">
        <v>1</v>
      </c>
      <c r="BK10" s="64">
        <v>2.9221727918063951E-14</v>
      </c>
      <c r="BL10" s="64">
        <v>0</v>
      </c>
      <c r="BM10" s="64">
        <v>225.00000000005798</v>
      </c>
      <c r="BN10" s="64">
        <v>218.66666666680794</v>
      </c>
      <c r="BO10" s="64">
        <v>0</v>
      </c>
      <c r="BP10" s="64">
        <v>0</v>
      </c>
      <c r="BQ10" s="64">
        <v>0</v>
      </c>
      <c r="BR10" s="64">
        <v>0</v>
      </c>
      <c r="BS10" s="64">
        <v>0</v>
      </c>
      <c r="BT10" s="64">
        <v>0</v>
      </c>
      <c r="BU10" s="64">
        <v>615.77777777804693</v>
      </c>
      <c r="BV10" s="64">
        <v>0</v>
      </c>
      <c r="BW10" s="64">
        <v>0</v>
      </c>
      <c r="BX10" s="64">
        <v>0</v>
      </c>
      <c r="BY10" s="64">
        <v>100</v>
      </c>
      <c r="BZ10" s="64">
        <v>184.99999999999991</v>
      </c>
      <c r="CA10" s="64">
        <v>4.0000000000001101</v>
      </c>
      <c r="CB10" s="64">
        <v>5.9999999999998899</v>
      </c>
      <c r="CC10" s="64">
        <v>7.9999999999988463</v>
      </c>
      <c r="CD10" s="64">
        <v>1.9999999999999998</v>
      </c>
      <c r="CE10" s="64">
        <v>0.99999999999977607</v>
      </c>
      <c r="CF10" s="64">
        <v>9.0000000000001705</v>
      </c>
      <c r="CG10" s="64">
        <v>8.0000000000000302</v>
      </c>
      <c r="CH10" s="64">
        <v>2.0000000000002598</v>
      </c>
      <c r="CI10" s="67">
        <v>3168255.0397746479</v>
      </c>
      <c r="CJ10" s="66">
        <v>1344.4444444448659</v>
      </c>
      <c r="CK10" s="64">
        <v>10</v>
      </c>
      <c r="CL10" s="65">
        <v>1116.4466666669719</v>
      </c>
      <c r="CM10" s="59">
        <f>SUMPRODUCT($C$10:$CL$10,C9:CL9)</f>
        <v>38316.085555558195</v>
      </c>
      <c r="CO10" s="106"/>
    </row>
    <row r="11" spans="2:93" ht="20" customHeight="1" x14ac:dyDescent="0.35">
      <c r="B11" s="88" t="s">
        <v>132</v>
      </c>
      <c r="C11" s="60">
        <v>9</v>
      </c>
      <c r="D11" s="60">
        <v>9</v>
      </c>
      <c r="E11" s="60">
        <v>9</v>
      </c>
      <c r="F11" s="60">
        <v>9</v>
      </c>
      <c r="G11" s="60">
        <v>9</v>
      </c>
      <c r="H11" s="60">
        <v>9</v>
      </c>
      <c r="I11" s="60">
        <v>9</v>
      </c>
      <c r="J11" s="60">
        <v>9</v>
      </c>
      <c r="K11" s="60">
        <v>9</v>
      </c>
      <c r="L11" s="60">
        <v>9</v>
      </c>
      <c r="M11" s="60">
        <v>9</v>
      </c>
      <c r="N11" s="60">
        <v>9</v>
      </c>
      <c r="O11" s="60">
        <v>3</v>
      </c>
      <c r="P11" s="60">
        <v>9</v>
      </c>
      <c r="Q11" s="60">
        <v>9</v>
      </c>
      <c r="R11" s="60">
        <v>9</v>
      </c>
      <c r="S11" s="60">
        <v>9</v>
      </c>
      <c r="T11" s="60">
        <v>9</v>
      </c>
      <c r="U11" s="60">
        <v>9</v>
      </c>
      <c r="V11" s="60">
        <v>9</v>
      </c>
      <c r="W11" s="60">
        <v>9</v>
      </c>
      <c r="X11" s="60">
        <v>9</v>
      </c>
      <c r="Y11" s="60">
        <v>9</v>
      </c>
      <c r="Z11" s="60">
        <v>3</v>
      </c>
      <c r="AA11" s="60">
        <v>9</v>
      </c>
      <c r="AB11" s="60">
        <v>9</v>
      </c>
      <c r="AC11" s="60">
        <v>9</v>
      </c>
      <c r="AD11" s="60">
        <v>9</v>
      </c>
      <c r="AE11" s="60">
        <v>9</v>
      </c>
      <c r="AF11" s="60">
        <v>9</v>
      </c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30"/>
      <c r="CM11" s="51">
        <f t="shared" ref="CM11:CM42" si="0">SUMPRODUCT($C$10:$CL$10,C11:CL11)</f>
        <v>10000.000000003965</v>
      </c>
      <c r="CN11" s="43" t="s">
        <v>1</v>
      </c>
      <c r="CO11" s="49">
        <v>10000</v>
      </c>
    </row>
    <row r="12" spans="2:93" ht="20" customHeight="1" x14ac:dyDescent="0.35">
      <c r="B12" s="83" t="s">
        <v>131</v>
      </c>
      <c r="C12" s="96">
        <v>5739.2529500000001</v>
      </c>
      <c r="D12" s="96">
        <v>12.048539999999999</v>
      </c>
      <c r="E12" s="96">
        <v>142.95051000000001</v>
      </c>
      <c r="F12" s="96">
        <v>35.861660000000001</v>
      </c>
      <c r="G12" s="96">
        <v>66.147540000000006</v>
      </c>
      <c r="H12" s="96">
        <v>9.4914199999999997</v>
      </c>
      <c r="I12" s="96">
        <v>105.3798</v>
      </c>
      <c r="J12" s="96">
        <v>185.08958000000001</v>
      </c>
      <c r="K12" s="96">
        <v>64.590940000000003</v>
      </c>
      <c r="L12" s="96">
        <v>327.09093999999999</v>
      </c>
      <c r="M12" s="96">
        <v>9.1191200000000006</v>
      </c>
      <c r="N12" s="96">
        <v>55.600650000000002</v>
      </c>
      <c r="O12" s="96">
        <v>85.474609999999998</v>
      </c>
      <c r="P12" s="96">
        <v>21.283519999999999</v>
      </c>
      <c r="Q12" s="96">
        <v>64.297079999999994</v>
      </c>
      <c r="R12" s="96">
        <v>7416.4249399999999</v>
      </c>
      <c r="S12" s="96">
        <v>38.541910000000001</v>
      </c>
      <c r="T12" s="96">
        <v>53.040700000000001</v>
      </c>
      <c r="U12" s="96">
        <v>121.11292</v>
      </c>
      <c r="V12" s="96">
        <v>3160.71657</v>
      </c>
      <c r="W12" s="96">
        <v>336.60147000000001</v>
      </c>
      <c r="X12" s="96">
        <v>57.590539999999997</v>
      </c>
      <c r="Y12" s="96">
        <v>25.672720000000002</v>
      </c>
      <c r="Z12" s="96">
        <v>504.65625999999997</v>
      </c>
      <c r="AA12" s="96">
        <v>63.939549999999997</v>
      </c>
      <c r="AB12" s="96">
        <v>46.484630000000003</v>
      </c>
      <c r="AC12" s="96">
        <v>1.98838</v>
      </c>
      <c r="AD12" s="96">
        <v>24.835730000000002</v>
      </c>
      <c r="AE12" s="96">
        <v>443.36331999999999</v>
      </c>
      <c r="AF12" s="96">
        <v>589.59094000000005</v>
      </c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6"/>
      <c r="CI12" s="87">
        <v>-1</v>
      </c>
      <c r="CJ12" s="89"/>
      <c r="CK12" s="89"/>
      <c r="CL12" s="90"/>
      <c r="CM12" s="54">
        <f t="shared" si="0"/>
        <v>4.6566128730773926E-10</v>
      </c>
      <c r="CN12" s="43" t="s">
        <v>1</v>
      </c>
      <c r="CO12" s="55">
        <v>0</v>
      </c>
    </row>
    <row r="13" spans="2:93" ht="20" customHeight="1" x14ac:dyDescent="0.35">
      <c r="B13" s="76" t="s">
        <v>87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>
        <v>1</v>
      </c>
      <c r="BL13" s="52">
        <v>1</v>
      </c>
      <c r="BM13" s="52">
        <v>1</v>
      </c>
      <c r="BN13" s="52">
        <v>1</v>
      </c>
      <c r="BO13" s="52">
        <v>1</v>
      </c>
      <c r="BP13" s="52">
        <v>1</v>
      </c>
      <c r="BQ13" s="52">
        <v>1</v>
      </c>
      <c r="BR13" s="52">
        <v>1</v>
      </c>
      <c r="BS13" s="52">
        <v>1</v>
      </c>
      <c r="BT13" s="52">
        <v>1</v>
      </c>
      <c r="BU13" s="52">
        <v>1</v>
      </c>
      <c r="BV13" s="52">
        <v>1</v>
      </c>
      <c r="BW13" s="52">
        <v>1</v>
      </c>
      <c r="BX13" s="52">
        <v>1</v>
      </c>
      <c r="BY13" s="52">
        <v>1</v>
      </c>
      <c r="BZ13" s="52">
        <v>1</v>
      </c>
      <c r="CA13" s="52"/>
      <c r="CB13" s="52"/>
      <c r="CC13" s="52"/>
      <c r="CD13" s="52"/>
      <c r="CE13" s="52"/>
      <c r="CF13" s="52"/>
      <c r="CG13" s="52"/>
      <c r="CH13" s="52"/>
      <c r="CI13" s="52"/>
      <c r="CJ13" s="62">
        <v>-1</v>
      </c>
      <c r="CK13" s="89"/>
      <c r="CL13" s="90"/>
      <c r="CM13" s="51">
        <f t="shared" si="0"/>
        <v>4.6838977141305804E-11</v>
      </c>
      <c r="CN13" s="43" t="s">
        <v>1</v>
      </c>
      <c r="CO13" s="49">
        <v>0</v>
      </c>
    </row>
    <row r="14" spans="2:93" ht="20" customHeight="1" x14ac:dyDescent="0.35">
      <c r="B14" s="75" t="s">
        <v>96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>
        <v>1</v>
      </c>
      <c r="CB14" s="53">
        <v>1</v>
      </c>
      <c r="CC14" s="53"/>
      <c r="CD14" s="53"/>
      <c r="CE14" s="53"/>
      <c r="CF14" s="53"/>
      <c r="CG14" s="53"/>
      <c r="CH14" s="53"/>
      <c r="CI14" s="53"/>
      <c r="CJ14" s="53"/>
      <c r="CK14" s="62">
        <v>-1</v>
      </c>
      <c r="CL14" s="90"/>
      <c r="CM14" s="51">
        <f t="shared" si="0"/>
        <v>0</v>
      </c>
      <c r="CN14" s="43" t="s">
        <v>1</v>
      </c>
      <c r="CO14" s="49">
        <v>0</v>
      </c>
    </row>
    <row r="15" spans="2:93" ht="20" customHeight="1" x14ac:dyDescent="0.35">
      <c r="B15" s="77" t="s">
        <v>99</v>
      </c>
      <c r="C15" s="78"/>
      <c r="D15" s="78">
        <v>0.83</v>
      </c>
      <c r="E15" s="78">
        <v>1.01</v>
      </c>
      <c r="F15" s="78">
        <v>0.7</v>
      </c>
      <c r="G15" s="78">
        <v>0.86</v>
      </c>
      <c r="H15" s="78">
        <v>0.06</v>
      </c>
      <c r="I15" s="78">
        <v>2.81</v>
      </c>
      <c r="J15" s="78">
        <v>0.64</v>
      </c>
      <c r="K15" s="78"/>
      <c r="L15" s="78"/>
      <c r="M15" s="78">
        <v>0.52</v>
      </c>
      <c r="N15" s="78">
        <v>0.62</v>
      </c>
      <c r="O15" s="78"/>
      <c r="P15" s="78">
        <v>0.5</v>
      </c>
      <c r="Q15" s="78">
        <v>1.1599999999999999</v>
      </c>
      <c r="R15" s="78"/>
      <c r="S15" s="78">
        <v>3.12</v>
      </c>
      <c r="T15" s="78">
        <v>0.85</v>
      </c>
      <c r="U15" s="78">
        <v>2.27</v>
      </c>
      <c r="V15" s="78"/>
      <c r="W15" s="78"/>
      <c r="X15" s="78"/>
      <c r="Y15" s="78">
        <v>0.62</v>
      </c>
      <c r="Z15" s="78"/>
      <c r="AA15" s="78">
        <v>0.9</v>
      </c>
      <c r="AB15" s="78">
        <v>0.55000000000000004</v>
      </c>
      <c r="AC15" s="78">
        <v>0.02</v>
      </c>
      <c r="AD15" s="78">
        <v>0.32</v>
      </c>
      <c r="AE15" s="78">
        <v>4.34</v>
      </c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62">
        <v>-1</v>
      </c>
      <c r="CM15" s="51">
        <f t="shared" si="0"/>
        <v>7.2759576141834259E-12</v>
      </c>
      <c r="CN15" s="43" t="s">
        <v>1</v>
      </c>
      <c r="CO15" s="34">
        <v>0</v>
      </c>
    </row>
    <row r="16" spans="2:93" ht="21" customHeight="1" x14ac:dyDescent="0.35">
      <c r="B16" s="97" t="s">
        <v>70</v>
      </c>
      <c r="C16" s="8">
        <v>1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9"/>
      <c r="AG16" s="8">
        <v>-100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36"/>
      <c r="CM16" s="54">
        <f t="shared" si="0"/>
        <v>0</v>
      </c>
      <c r="CN16" s="43" t="s">
        <v>3</v>
      </c>
      <c r="CO16" s="55">
        <v>0</v>
      </c>
    </row>
    <row r="17" spans="2:93" ht="20" customHeight="1" x14ac:dyDescent="0.35">
      <c r="B17" s="97"/>
      <c r="C17" s="8"/>
      <c r="D17" s="6">
        <v>1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9"/>
      <c r="AG17" s="8"/>
      <c r="AH17" s="6">
        <v>-225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36"/>
      <c r="CM17" s="51">
        <f t="shared" si="0"/>
        <v>0</v>
      </c>
      <c r="CN17" s="43" t="s">
        <v>3</v>
      </c>
      <c r="CO17" s="49">
        <v>0</v>
      </c>
    </row>
    <row r="18" spans="2:93" ht="20" customHeight="1" x14ac:dyDescent="0.35">
      <c r="B18" s="97"/>
      <c r="C18" s="8"/>
      <c r="D18" s="6"/>
      <c r="E18" s="6">
        <v>1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9"/>
      <c r="AG18" s="8"/>
      <c r="AH18" s="6"/>
      <c r="AI18" s="6">
        <v>-225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36"/>
      <c r="CM18" s="51">
        <f t="shared" si="0"/>
        <v>0</v>
      </c>
      <c r="CN18" s="43" t="s">
        <v>3</v>
      </c>
      <c r="CO18" s="49">
        <v>0</v>
      </c>
    </row>
    <row r="19" spans="2:93" ht="20" customHeight="1" x14ac:dyDescent="0.35">
      <c r="B19" s="97"/>
      <c r="C19" s="8"/>
      <c r="D19" s="6"/>
      <c r="E19" s="6"/>
      <c r="F19" s="6">
        <v>1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9"/>
      <c r="AG19" s="8"/>
      <c r="AH19" s="6"/>
      <c r="AI19" s="6"/>
      <c r="AJ19" s="6">
        <v>-225</v>
      </c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36"/>
      <c r="CM19" s="51">
        <f t="shared" si="0"/>
        <v>0</v>
      </c>
      <c r="CN19" s="43" t="s">
        <v>3</v>
      </c>
      <c r="CO19" s="49">
        <v>0</v>
      </c>
    </row>
    <row r="20" spans="2:93" ht="20" customHeight="1" x14ac:dyDescent="0.35">
      <c r="B20" s="97"/>
      <c r="C20" s="8"/>
      <c r="D20" s="6"/>
      <c r="E20" s="6"/>
      <c r="F20" s="6"/>
      <c r="G20" s="6">
        <v>1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9"/>
      <c r="AG20" s="8"/>
      <c r="AH20" s="6"/>
      <c r="AI20" s="6"/>
      <c r="AJ20" s="6"/>
      <c r="AK20" s="6">
        <v>-225</v>
      </c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36"/>
      <c r="CM20" s="51">
        <f t="shared" si="0"/>
        <v>0</v>
      </c>
      <c r="CN20" s="43" t="s">
        <v>3</v>
      </c>
      <c r="CO20" s="49">
        <v>0</v>
      </c>
    </row>
    <row r="21" spans="2:93" ht="20" customHeight="1" x14ac:dyDescent="0.35">
      <c r="B21" s="97"/>
      <c r="C21" s="8"/>
      <c r="D21" s="6"/>
      <c r="E21" s="6"/>
      <c r="F21" s="6"/>
      <c r="G21" s="6"/>
      <c r="H21" s="6">
        <v>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9"/>
      <c r="AG21" s="8"/>
      <c r="AH21" s="6"/>
      <c r="AI21" s="6"/>
      <c r="AJ21" s="6"/>
      <c r="AK21" s="6"/>
      <c r="AL21" s="6">
        <v>-225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36"/>
      <c r="CM21" s="51">
        <f t="shared" si="0"/>
        <v>0</v>
      </c>
      <c r="CN21" s="43" t="s">
        <v>3</v>
      </c>
      <c r="CO21" s="49">
        <v>0</v>
      </c>
    </row>
    <row r="22" spans="2:93" ht="20" customHeight="1" x14ac:dyDescent="0.35">
      <c r="B22" s="97"/>
      <c r="C22" s="8"/>
      <c r="D22" s="6"/>
      <c r="E22" s="6"/>
      <c r="F22" s="6"/>
      <c r="G22" s="6"/>
      <c r="H22" s="6"/>
      <c r="I22" s="6">
        <v>1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9"/>
      <c r="AG22" s="8"/>
      <c r="AH22" s="6"/>
      <c r="AI22" s="6"/>
      <c r="AJ22" s="6"/>
      <c r="AK22" s="6"/>
      <c r="AL22" s="6"/>
      <c r="AM22" s="6">
        <v>-225</v>
      </c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9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36"/>
      <c r="CM22" s="51">
        <f t="shared" si="0"/>
        <v>0</v>
      </c>
      <c r="CN22" s="43" t="s">
        <v>3</v>
      </c>
      <c r="CO22" s="49">
        <v>0</v>
      </c>
    </row>
    <row r="23" spans="2:93" ht="20" customHeight="1" x14ac:dyDescent="0.35">
      <c r="B23" s="97"/>
      <c r="C23" s="8"/>
      <c r="D23" s="6"/>
      <c r="E23" s="6"/>
      <c r="F23" s="6"/>
      <c r="G23" s="6"/>
      <c r="H23" s="6"/>
      <c r="I23" s="6"/>
      <c r="J23" s="6">
        <v>1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9"/>
      <c r="AG23" s="8"/>
      <c r="AH23" s="6"/>
      <c r="AI23" s="6"/>
      <c r="AJ23" s="6"/>
      <c r="AK23" s="6"/>
      <c r="AL23" s="6"/>
      <c r="AM23" s="6"/>
      <c r="AN23" s="6">
        <v>-225</v>
      </c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9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36"/>
      <c r="CM23" s="51">
        <f t="shared" si="0"/>
        <v>-6.3333333332385848</v>
      </c>
      <c r="CN23" s="43" t="s">
        <v>3</v>
      </c>
      <c r="CO23" s="49">
        <v>0</v>
      </c>
    </row>
    <row r="24" spans="2:93" ht="20" customHeight="1" x14ac:dyDescent="0.35">
      <c r="B24" s="97"/>
      <c r="C24" s="8"/>
      <c r="D24" s="6"/>
      <c r="E24" s="6"/>
      <c r="F24" s="6"/>
      <c r="G24" s="6"/>
      <c r="H24" s="6"/>
      <c r="I24" s="6"/>
      <c r="J24" s="6"/>
      <c r="K24" s="6">
        <v>1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9"/>
      <c r="AG24" s="8"/>
      <c r="AH24" s="6"/>
      <c r="AI24" s="6"/>
      <c r="AJ24" s="6"/>
      <c r="AK24" s="6"/>
      <c r="AL24" s="6"/>
      <c r="AM24" s="6"/>
      <c r="AN24" s="6"/>
      <c r="AO24" s="6">
        <v>-225</v>
      </c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9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36"/>
      <c r="CM24" s="51">
        <f t="shared" si="0"/>
        <v>-225</v>
      </c>
      <c r="CN24" s="43" t="s">
        <v>3</v>
      </c>
      <c r="CO24" s="49">
        <v>0</v>
      </c>
    </row>
    <row r="25" spans="2:93" ht="20" customHeight="1" x14ac:dyDescent="0.35">
      <c r="B25" s="97"/>
      <c r="C25" s="8"/>
      <c r="D25" s="6"/>
      <c r="E25" s="6"/>
      <c r="F25" s="6"/>
      <c r="G25" s="6"/>
      <c r="H25" s="6"/>
      <c r="I25" s="6"/>
      <c r="J25" s="6"/>
      <c r="K25" s="6"/>
      <c r="L25" s="6">
        <v>1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9"/>
      <c r="AG25" s="8"/>
      <c r="AH25" s="6"/>
      <c r="AI25" s="6"/>
      <c r="AJ25" s="6"/>
      <c r="AK25" s="6"/>
      <c r="AL25" s="6"/>
      <c r="AM25" s="6"/>
      <c r="AN25" s="6"/>
      <c r="AO25" s="6"/>
      <c r="AP25" s="6">
        <v>-225</v>
      </c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9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36"/>
      <c r="CM25" s="51">
        <f t="shared" si="0"/>
        <v>0</v>
      </c>
      <c r="CN25" s="43" t="s">
        <v>3</v>
      </c>
      <c r="CO25" s="49">
        <v>0</v>
      </c>
    </row>
    <row r="26" spans="2:93" ht="20" customHeight="1" x14ac:dyDescent="0.35">
      <c r="B26" s="97"/>
      <c r="C26" s="8"/>
      <c r="D26" s="6"/>
      <c r="E26" s="6"/>
      <c r="F26" s="6"/>
      <c r="G26" s="6"/>
      <c r="H26" s="6"/>
      <c r="I26" s="6"/>
      <c r="J26" s="6"/>
      <c r="K26" s="6"/>
      <c r="L26" s="6"/>
      <c r="M26" s="6">
        <v>1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9"/>
      <c r="AG26" s="8"/>
      <c r="AH26" s="6"/>
      <c r="AI26" s="6"/>
      <c r="AJ26" s="6"/>
      <c r="AK26" s="6"/>
      <c r="AL26" s="6"/>
      <c r="AM26" s="6"/>
      <c r="AN26" s="6"/>
      <c r="AO26" s="6"/>
      <c r="AP26" s="6"/>
      <c r="AQ26" s="6">
        <v>-225</v>
      </c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36"/>
      <c r="CM26" s="51">
        <f t="shared" si="0"/>
        <v>0</v>
      </c>
      <c r="CN26" s="43" t="s">
        <v>3</v>
      </c>
      <c r="CO26" s="49">
        <v>0</v>
      </c>
    </row>
    <row r="27" spans="2:93" ht="20" customHeight="1" x14ac:dyDescent="0.35">
      <c r="B27" s="97"/>
      <c r="C27" s="8"/>
      <c r="D27" s="6"/>
      <c r="E27" s="6"/>
      <c r="F27" s="6"/>
      <c r="G27" s="6"/>
      <c r="H27" s="6"/>
      <c r="I27" s="6"/>
      <c r="J27" s="6"/>
      <c r="K27" s="6"/>
      <c r="L27" s="6"/>
      <c r="M27" s="6"/>
      <c r="N27" s="6">
        <v>1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9"/>
      <c r="AG27" s="8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>
        <v>-225</v>
      </c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36"/>
      <c r="CM27" s="51">
        <f t="shared" si="0"/>
        <v>0</v>
      </c>
      <c r="CN27" s="43" t="s">
        <v>3</v>
      </c>
      <c r="CO27" s="49">
        <v>0</v>
      </c>
    </row>
    <row r="28" spans="2:93" ht="20" customHeight="1" x14ac:dyDescent="0.35">
      <c r="B28" s="97"/>
      <c r="C28" s="8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>
        <v>1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9"/>
      <c r="AG28" s="8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>
        <v>-350</v>
      </c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36"/>
      <c r="CM28" s="51">
        <f t="shared" si="0"/>
        <v>0</v>
      </c>
      <c r="CN28" s="43" t="s">
        <v>3</v>
      </c>
      <c r="CO28" s="49">
        <v>0</v>
      </c>
    </row>
    <row r="29" spans="2:93" ht="20" customHeight="1" x14ac:dyDescent="0.35">
      <c r="B29" s="97"/>
      <c r="C29" s="8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>
        <v>1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9"/>
      <c r="AG29" s="8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>
        <v>-225</v>
      </c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36"/>
      <c r="CM29" s="51">
        <f t="shared" si="0"/>
        <v>0</v>
      </c>
      <c r="CN29" s="43" t="s">
        <v>3</v>
      </c>
      <c r="CO29" s="49">
        <v>0</v>
      </c>
    </row>
    <row r="30" spans="2:93" ht="20" customHeight="1" x14ac:dyDescent="0.35">
      <c r="B30" s="97"/>
      <c r="C30" s="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>
        <v>1</v>
      </c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9"/>
      <c r="AG30" s="8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>
        <v>-225</v>
      </c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9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36"/>
      <c r="CM30" s="51">
        <f t="shared" si="0"/>
        <v>0</v>
      </c>
      <c r="CN30" s="43" t="s">
        <v>3</v>
      </c>
      <c r="CO30" s="49">
        <v>0</v>
      </c>
    </row>
    <row r="31" spans="2:93" ht="20" customHeight="1" x14ac:dyDescent="0.35">
      <c r="B31" s="97"/>
      <c r="C31" s="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>
        <v>1</v>
      </c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9"/>
      <c r="AG31" s="8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>
        <v>-225</v>
      </c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36"/>
      <c r="CM31" s="51">
        <f t="shared" si="0"/>
        <v>5.6843418860808015E-14</v>
      </c>
      <c r="CN31" s="43" t="s">
        <v>3</v>
      </c>
      <c r="CO31" s="49">
        <v>0</v>
      </c>
    </row>
    <row r="32" spans="2:93" ht="20" customHeight="1" x14ac:dyDescent="0.35">
      <c r="B32" s="97"/>
      <c r="C32" s="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>
        <v>1</v>
      </c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9"/>
      <c r="AG32" s="8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>
        <v>-225</v>
      </c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36"/>
      <c r="CM32" s="51">
        <f t="shared" si="0"/>
        <v>0</v>
      </c>
      <c r="CN32" s="43" t="s">
        <v>3</v>
      </c>
      <c r="CO32" s="49">
        <v>0</v>
      </c>
    </row>
    <row r="33" spans="2:93" ht="20" customHeight="1" x14ac:dyDescent="0.35">
      <c r="B33" s="97"/>
      <c r="C33" s="8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>
        <v>1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9"/>
      <c r="AG33" s="8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>
        <v>-225</v>
      </c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36"/>
      <c r="CM33" s="51">
        <f t="shared" si="0"/>
        <v>0</v>
      </c>
      <c r="CN33" s="43" t="s">
        <v>3</v>
      </c>
      <c r="CO33" s="49">
        <v>0</v>
      </c>
    </row>
    <row r="34" spans="2:93" ht="20" customHeight="1" x14ac:dyDescent="0.35">
      <c r="B34" s="97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>
        <v>1</v>
      </c>
      <c r="V34" s="6"/>
      <c r="W34" s="6"/>
      <c r="X34" s="6"/>
      <c r="Y34" s="6"/>
      <c r="Z34" s="6"/>
      <c r="AA34" s="6"/>
      <c r="AB34" s="6"/>
      <c r="AC34" s="6"/>
      <c r="AD34" s="6"/>
      <c r="AE34" s="6"/>
      <c r="AF34" s="9"/>
      <c r="AG34" s="8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>
        <v>-225</v>
      </c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36"/>
      <c r="CM34" s="51">
        <f t="shared" si="0"/>
        <v>0</v>
      </c>
      <c r="CN34" s="43" t="s">
        <v>3</v>
      </c>
      <c r="CO34" s="49">
        <v>0</v>
      </c>
    </row>
    <row r="35" spans="2:93" ht="20" customHeight="1" x14ac:dyDescent="0.35">
      <c r="B35" s="97"/>
      <c r="C35" s="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>
        <v>1</v>
      </c>
      <c r="W35" s="6"/>
      <c r="X35" s="6"/>
      <c r="Y35" s="6"/>
      <c r="Z35" s="6"/>
      <c r="AA35" s="6"/>
      <c r="AB35" s="6"/>
      <c r="AC35" s="6"/>
      <c r="AD35" s="6"/>
      <c r="AE35" s="6"/>
      <c r="AF35" s="9"/>
      <c r="AG35" s="8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>
        <v>-185</v>
      </c>
      <c r="BA35" s="6"/>
      <c r="BB35" s="6"/>
      <c r="BC35" s="6"/>
      <c r="BD35" s="6"/>
      <c r="BE35" s="6"/>
      <c r="BF35" s="6"/>
      <c r="BG35" s="6"/>
      <c r="BH35" s="6"/>
      <c r="BI35" s="6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36"/>
      <c r="CM35" s="51">
        <f t="shared" si="0"/>
        <v>-8.5265128291212022E-14</v>
      </c>
      <c r="CN35" s="43" t="s">
        <v>3</v>
      </c>
      <c r="CO35" s="49">
        <v>0</v>
      </c>
    </row>
    <row r="36" spans="2:93" ht="20" customHeight="1" x14ac:dyDescent="0.35">
      <c r="B36" s="97"/>
      <c r="C36" s="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>
        <v>1</v>
      </c>
      <c r="X36" s="6"/>
      <c r="Y36" s="6"/>
      <c r="Z36" s="6"/>
      <c r="AA36" s="6"/>
      <c r="AB36" s="6"/>
      <c r="AC36" s="6"/>
      <c r="AD36" s="6"/>
      <c r="AE36" s="6"/>
      <c r="AF36" s="9"/>
      <c r="AG36" s="8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>
        <v>-350</v>
      </c>
      <c r="BB36" s="6"/>
      <c r="BC36" s="6"/>
      <c r="BD36" s="6"/>
      <c r="BE36" s="6"/>
      <c r="BF36" s="6"/>
      <c r="BG36" s="6"/>
      <c r="BH36" s="6"/>
      <c r="BI36" s="6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36"/>
      <c r="CM36" s="51">
        <f t="shared" si="0"/>
        <v>0</v>
      </c>
      <c r="CN36" s="43" t="s">
        <v>3</v>
      </c>
      <c r="CO36" s="49">
        <v>0</v>
      </c>
    </row>
    <row r="37" spans="2:93" ht="20" customHeight="1" x14ac:dyDescent="0.35">
      <c r="B37" s="97"/>
      <c r="C37" s="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v>1</v>
      </c>
      <c r="Y37" s="6"/>
      <c r="Z37" s="6"/>
      <c r="AA37" s="6"/>
      <c r="AB37" s="6"/>
      <c r="AC37" s="6"/>
      <c r="AD37" s="6"/>
      <c r="AE37" s="6"/>
      <c r="AF37" s="9"/>
      <c r="AG37" s="8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>
        <v>-225</v>
      </c>
      <c r="BC37" s="6"/>
      <c r="BD37" s="6"/>
      <c r="BE37" s="6"/>
      <c r="BF37" s="6"/>
      <c r="BG37" s="6"/>
      <c r="BH37" s="6"/>
      <c r="BI37" s="6"/>
      <c r="BJ37" s="9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36"/>
      <c r="CM37" s="51">
        <f t="shared" si="0"/>
        <v>0</v>
      </c>
      <c r="CN37" s="43" t="s">
        <v>3</v>
      </c>
      <c r="CO37" s="49">
        <v>0</v>
      </c>
    </row>
    <row r="38" spans="2:93" ht="20" customHeight="1" x14ac:dyDescent="0.35">
      <c r="B38" s="97"/>
      <c r="C38" s="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>
        <v>1</v>
      </c>
      <c r="Z38" s="6"/>
      <c r="AA38" s="6"/>
      <c r="AB38" s="6"/>
      <c r="AC38" s="6"/>
      <c r="AD38" s="6"/>
      <c r="AE38" s="6"/>
      <c r="AF38" s="9"/>
      <c r="AG38" s="8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>
        <v>-225</v>
      </c>
      <c r="BD38" s="6"/>
      <c r="BE38" s="6"/>
      <c r="BF38" s="6"/>
      <c r="BG38" s="6"/>
      <c r="BH38" s="6"/>
      <c r="BI38" s="6"/>
      <c r="BJ38" s="9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36"/>
      <c r="CM38" s="51">
        <f t="shared" si="0"/>
        <v>0</v>
      </c>
      <c r="CN38" s="43" t="s">
        <v>3</v>
      </c>
      <c r="CO38" s="49">
        <v>0</v>
      </c>
    </row>
    <row r="39" spans="2:93" ht="20" customHeight="1" x14ac:dyDescent="0.35">
      <c r="B39" s="97"/>
      <c r="C39" s="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>
        <v>1</v>
      </c>
      <c r="AA39" s="6"/>
      <c r="AB39" s="6"/>
      <c r="AC39" s="6"/>
      <c r="AD39" s="6"/>
      <c r="AE39" s="6"/>
      <c r="AF39" s="9"/>
      <c r="AG39" s="8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>
        <v>-350</v>
      </c>
      <c r="BE39" s="6"/>
      <c r="BF39" s="6"/>
      <c r="BG39" s="6"/>
      <c r="BH39" s="6"/>
      <c r="BI39" s="6"/>
      <c r="BJ39" s="9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36"/>
      <c r="CM39" s="51">
        <f t="shared" si="0"/>
        <v>-2.8535396268125623E-11</v>
      </c>
      <c r="CN39" s="43" t="s">
        <v>3</v>
      </c>
      <c r="CO39" s="49">
        <v>0</v>
      </c>
    </row>
    <row r="40" spans="2:93" ht="20" customHeight="1" x14ac:dyDescent="0.35">
      <c r="B40" s="97"/>
      <c r="C40" s="8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>
        <v>1</v>
      </c>
      <c r="AB40" s="6"/>
      <c r="AC40" s="6"/>
      <c r="AD40" s="6"/>
      <c r="AE40" s="6"/>
      <c r="AF40" s="9"/>
      <c r="AG40" s="8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>
        <v>-225</v>
      </c>
      <c r="BF40" s="6"/>
      <c r="BG40" s="6"/>
      <c r="BH40" s="6"/>
      <c r="BI40" s="6"/>
      <c r="BJ40" s="9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36"/>
      <c r="CM40" s="51">
        <f t="shared" si="0"/>
        <v>0</v>
      </c>
      <c r="CN40" s="43" t="s">
        <v>3</v>
      </c>
      <c r="CO40" s="49">
        <v>0</v>
      </c>
    </row>
    <row r="41" spans="2:93" ht="20" customHeight="1" x14ac:dyDescent="0.35">
      <c r="B41" s="97"/>
      <c r="C41" s="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>
        <v>1</v>
      </c>
      <c r="AC41" s="6"/>
      <c r="AD41" s="6"/>
      <c r="AE41" s="6"/>
      <c r="AF41" s="9"/>
      <c r="AG41" s="8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>
        <v>-225</v>
      </c>
      <c r="BG41" s="6"/>
      <c r="BH41" s="6"/>
      <c r="BI41" s="6"/>
      <c r="BJ41" s="9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36"/>
      <c r="CM41" s="51">
        <f t="shared" si="0"/>
        <v>0</v>
      </c>
      <c r="CN41" s="43" t="s">
        <v>3</v>
      </c>
      <c r="CO41" s="49">
        <v>0</v>
      </c>
    </row>
    <row r="42" spans="2:93" ht="20" customHeight="1" x14ac:dyDescent="0.35">
      <c r="B42" s="97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>
        <v>1</v>
      </c>
      <c r="AD42" s="6"/>
      <c r="AE42" s="6"/>
      <c r="AF42" s="9"/>
      <c r="AG42" s="8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>
        <v>-225</v>
      </c>
      <c r="BH42" s="6"/>
      <c r="BI42" s="6"/>
      <c r="BJ42" s="9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36"/>
      <c r="CM42" s="51">
        <f t="shared" si="0"/>
        <v>-225</v>
      </c>
      <c r="CN42" s="43" t="s">
        <v>3</v>
      </c>
      <c r="CO42" s="49">
        <v>0</v>
      </c>
    </row>
    <row r="43" spans="2:93" ht="20" customHeight="1" x14ac:dyDescent="0.35">
      <c r="B43" s="9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>
        <v>1</v>
      </c>
      <c r="AE43" s="6"/>
      <c r="AF43" s="9"/>
      <c r="AG43" s="8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>
        <v>-225</v>
      </c>
      <c r="BI43" s="6"/>
      <c r="BJ43" s="9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36"/>
      <c r="CM43" s="51">
        <f t="shared" ref="CM43:CM74" si="1">SUMPRODUCT($C$10:$CL$10,C43:CL43)</f>
        <v>-225</v>
      </c>
      <c r="CN43" s="43" t="s">
        <v>3</v>
      </c>
      <c r="CO43" s="49">
        <v>0</v>
      </c>
    </row>
    <row r="44" spans="2:93" ht="20" customHeight="1" x14ac:dyDescent="0.35">
      <c r="B44" s="9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>
        <v>1</v>
      </c>
      <c r="AF44" s="9"/>
      <c r="AG44" s="8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>
        <v>-225</v>
      </c>
      <c r="BJ44" s="9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36"/>
      <c r="CM44" s="51">
        <f t="shared" si="1"/>
        <v>5.8037130656884983E-11</v>
      </c>
      <c r="CN44" s="43" t="s">
        <v>3</v>
      </c>
      <c r="CO44" s="49">
        <v>0</v>
      </c>
    </row>
    <row r="45" spans="2:93" ht="20" customHeight="1" x14ac:dyDescent="0.35">
      <c r="B45" s="98"/>
      <c r="C45" s="1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2">
        <v>1</v>
      </c>
      <c r="AG45" s="10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2">
        <v>-225</v>
      </c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36"/>
      <c r="CM45" s="51">
        <f t="shared" si="1"/>
        <v>-184.22222222192491</v>
      </c>
      <c r="CN45" s="43" t="s">
        <v>3</v>
      </c>
      <c r="CO45" s="49">
        <v>0</v>
      </c>
    </row>
    <row r="46" spans="2:93" ht="20" customHeight="1" x14ac:dyDescent="0.35">
      <c r="B46" s="99" t="s">
        <v>133</v>
      </c>
      <c r="C46" s="13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>
        <v>-1</v>
      </c>
      <c r="Q46" s="14">
        <v>-1</v>
      </c>
      <c r="R46" s="14"/>
      <c r="S46" s="14"/>
      <c r="T46" s="14"/>
      <c r="U46" s="14"/>
      <c r="V46" s="14"/>
      <c r="W46" s="14"/>
      <c r="X46" s="14"/>
      <c r="Y46" s="14">
        <v>-1</v>
      </c>
      <c r="Z46" s="14"/>
      <c r="AA46" s="14"/>
      <c r="AB46" s="14"/>
      <c r="AC46" s="14">
        <v>-1</v>
      </c>
      <c r="AD46" s="14"/>
      <c r="AE46" s="14"/>
      <c r="AF46" s="15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13">
        <v>1</v>
      </c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5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36"/>
      <c r="CM46" s="51">
        <f t="shared" si="1"/>
        <v>2.9221727918063951E-14</v>
      </c>
      <c r="CN46" s="43" t="s">
        <v>1</v>
      </c>
      <c r="CO46" s="49">
        <v>0</v>
      </c>
    </row>
    <row r="47" spans="2:93" ht="20" customHeight="1" x14ac:dyDescent="0.35">
      <c r="B47" s="100"/>
      <c r="C47" s="1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>
        <v>-1</v>
      </c>
      <c r="AB47" s="7"/>
      <c r="AC47" s="7"/>
      <c r="AD47" s="7"/>
      <c r="AE47" s="7"/>
      <c r="AF47" s="17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16"/>
      <c r="BL47" s="7">
        <v>1</v>
      </c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17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36"/>
      <c r="CM47" s="51">
        <f t="shared" si="1"/>
        <v>0</v>
      </c>
      <c r="CN47" s="43" t="s">
        <v>1</v>
      </c>
      <c r="CO47" s="49">
        <v>0</v>
      </c>
    </row>
    <row r="48" spans="2:93" ht="20" customHeight="1" x14ac:dyDescent="0.35">
      <c r="B48" s="100"/>
      <c r="C48" s="16"/>
      <c r="D48" s="7"/>
      <c r="E48" s="7"/>
      <c r="F48" s="7"/>
      <c r="G48" s="7"/>
      <c r="H48" s="7"/>
      <c r="I48" s="7"/>
      <c r="J48" s="7"/>
      <c r="K48" s="7"/>
      <c r="L48" s="7"/>
      <c r="M48" s="7">
        <v>-1</v>
      </c>
      <c r="N48" s="7"/>
      <c r="O48" s="7"/>
      <c r="P48" s="7"/>
      <c r="Q48" s="7"/>
      <c r="R48" s="7"/>
      <c r="S48" s="7">
        <v>-1</v>
      </c>
      <c r="T48" s="7"/>
      <c r="U48" s="7"/>
      <c r="V48" s="7"/>
      <c r="W48" s="7"/>
      <c r="X48" s="7"/>
      <c r="Y48" s="7"/>
      <c r="Z48" s="7"/>
      <c r="AA48" s="7"/>
      <c r="AB48" s="7"/>
      <c r="AC48" s="7"/>
      <c r="AD48" s="7">
        <v>-1</v>
      </c>
      <c r="AE48" s="7">
        <v>-1</v>
      </c>
      <c r="AF48" s="17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16"/>
      <c r="BL48" s="7"/>
      <c r="BM48" s="7">
        <v>1</v>
      </c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17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36"/>
      <c r="CM48" s="51">
        <f t="shared" si="1"/>
        <v>-5.6843418860808015E-14</v>
      </c>
      <c r="CN48" s="43" t="s">
        <v>1</v>
      </c>
      <c r="CO48" s="49">
        <v>0</v>
      </c>
    </row>
    <row r="49" spans="2:93" ht="20" customHeight="1" x14ac:dyDescent="0.35">
      <c r="B49" s="100"/>
      <c r="C49" s="16"/>
      <c r="D49" s="7">
        <v>-1</v>
      </c>
      <c r="E49" s="7">
        <v>-1</v>
      </c>
      <c r="F49" s="7">
        <v>-1</v>
      </c>
      <c r="G49" s="7">
        <v>-1</v>
      </c>
      <c r="H49" s="7">
        <v>-1</v>
      </c>
      <c r="I49" s="7">
        <v>-1</v>
      </c>
      <c r="J49" s="7">
        <v>-1</v>
      </c>
      <c r="K49" s="7"/>
      <c r="L49" s="7"/>
      <c r="M49" s="7"/>
      <c r="N49" s="7">
        <v>-1</v>
      </c>
      <c r="O49" s="7"/>
      <c r="P49" s="7"/>
      <c r="Q49" s="7"/>
      <c r="R49" s="7"/>
      <c r="S49" s="7"/>
      <c r="T49" s="7">
        <v>-1</v>
      </c>
      <c r="U49" s="7">
        <v>-1</v>
      </c>
      <c r="V49" s="7"/>
      <c r="W49" s="7"/>
      <c r="X49" s="7"/>
      <c r="Y49" s="7"/>
      <c r="Z49" s="7"/>
      <c r="AA49" s="7"/>
      <c r="AB49" s="7">
        <v>-1</v>
      </c>
      <c r="AC49" s="7"/>
      <c r="AD49" s="7"/>
      <c r="AE49" s="7"/>
      <c r="AF49" s="17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16"/>
      <c r="BL49" s="7"/>
      <c r="BM49" s="7"/>
      <c r="BN49" s="7">
        <v>1</v>
      </c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17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36"/>
      <c r="CM49" s="51">
        <f t="shared" si="1"/>
        <v>4.652633833757136E-11</v>
      </c>
      <c r="CN49" s="43" t="s">
        <v>1</v>
      </c>
      <c r="CO49" s="49">
        <v>0</v>
      </c>
    </row>
    <row r="50" spans="2:93" ht="20" customHeight="1" x14ac:dyDescent="0.35">
      <c r="B50" s="100"/>
      <c r="C50" s="1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17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16"/>
      <c r="BL50" s="7"/>
      <c r="BM50" s="7"/>
      <c r="BN50" s="7"/>
      <c r="BO50" s="7">
        <v>1</v>
      </c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17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36"/>
      <c r="CM50" s="51">
        <f t="shared" si="1"/>
        <v>0</v>
      </c>
      <c r="CN50" s="43" t="s">
        <v>1</v>
      </c>
      <c r="CO50" s="49">
        <v>0</v>
      </c>
    </row>
    <row r="51" spans="2:93" ht="20" customHeight="1" x14ac:dyDescent="0.35">
      <c r="B51" s="100"/>
      <c r="C51" s="1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17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16"/>
      <c r="BL51" s="7"/>
      <c r="BM51" s="7"/>
      <c r="BN51" s="7"/>
      <c r="BO51" s="7"/>
      <c r="BP51" s="7">
        <v>1</v>
      </c>
      <c r="BQ51" s="7"/>
      <c r="BR51" s="7"/>
      <c r="BS51" s="7"/>
      <c r="BT51" s="7"/>
      <c r="BU51" s="7"/>
      <c r="BV51" s="7"/>
      <c r="BW51" s="7"/>
      <c r="BX51" s="7"/>
      <c r="BY51" s="7"/>
      <c r="BZ51" s="17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36"/>
      <c r="CM51" s="51">
        <f t="shared" si="1"/>
        <v>0</v>
      </c>
      <c r="CN51" s="43" t="s">
        <v>1</v>
      </c>
      <c r="CO51" s="49">
        <v>0</v>
      </c>
    </row>
    <row r="52" spans="2:93" ht="20" customHeight="1" x14ac:dyDescent="0.35">
      <c r="B52" s="100"/>
      <c r="C52" s="1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17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16"/>
      <c r="BL52" s="7"/>
      <c r="BM52" s="7"/>
      <c r="BN52" s="7"/>
      <c r="BO52" s="7"/>
      <c r="BP52" s="7"/>
      <c r="BQ52" s="7">
        <v>1</v>
      </c>
      <c r="BR52" s="7"/>
      <c r="BS52" s="7"/>
      <c r="BT52" s="7"/>
      <c r="BU52" s="7"/>
      <c r="BV52" s="7"/>
      <c r="BW52" s="7"/>
      <c r="BX52" s="7"/>
      <c r="BY52" s="7"/>
      <c r="BZ52" s="17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36"/>
      <c r="CM52" s="51">
        <f t="shared" si="1"/>
        <v>0</v>
      </c>
      <c r="CN52" s="43" t="s">
        <v>1</v>
      </c>
      <c r="CO52" s="49">
        <v>0</v>
      </c>
    </row>
    <row r="53" spans="2:93" ht="20" customHeight="1" x14ac:dyDescent="0.35">
      <c r="B53" s="100"/>
      <c r="C53" s="1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17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16"/>
      <c r="BL53" s="7"/>
      <c r="BM53" s="7"/>
      <c r="BN53" s="7"/>
      <c r="BO53" s="7"/>
      <c r="BP53" s="7"/>
      <c r="BQ53" s="7"/>
      <c r="BR53" s="7">
        <v>1</v>
      </c>
      <c r="BS53" s="7"/>
      <c r="BT53" s="7"/>
      <c r="BU53" s="7"/>
      <c r="BV53" s="7"/>
      <c r="BW53" s="7"/>
      <c r="BX53" s="7"/>
      <c r="BY53" s="7"/>
      <c r="BZ53" s="17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36"/>
      <c r="CM53" s="51">
        <f t="shared" si="1"/>
        <v>0</v>
      </c>
      <c r="CN53" s="43" t="s">
        <v>1</v>
      </c>
      <c r="CO53" s="49">
        <v>0</v>
      </c>
    </row>
    <row r="54" spans="2:93" ht="20" customHeight="1" x14ac:dyDescent="0.35">
      <c r="B54" s="100"/>
      <c r="C54" s="1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>
        <v>-1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17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16"/>
      <c r="BL54" s="7"/>
      <c r="BM54" s="7"/>
      <c r="BN54" s="7"/>
      <c r="BO54" s="7"/>
      <c r="BP54" s="7"/>
      <c r="BQ54" s="7"/>
      <c r="BR54" s="7"/>
      <c r="BS54" s="7">
        <v>1</v>
      </c>
      <c r="BT54" s="7"/>
      <c r="BU54" s="7"/>
      <c r="BV54" s="7"/>
      <c r="BW54" s="7"/>
      <c r="BX54" s="7"/>
      <c r="BY54" s="7"/>
      <c r="BZ54" s="17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36"/>
      <c r="CM54" s="51">
        <f t="shared" si="1"/>
        <v>0</v>
      </c>
      <c r="CN54" s="43" t="s">
        <v>1</v>
      </c>
      <c r="CO54" s="49">
        <v>0</v>
      </c>
    </row>
    <row r="55" spans="2:93" ht="20" customHeight="1" x14ac:dyDescent="0.35">
      <c r="B55" s="100"/>
      <c r="C55" s="18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19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16"/>
      <c r="BL55" s="7"/>
      <c r="BM55" s="7"/>
      <c r="BN55" s="7"/>
      <c r="BO55" s="7"/>
      <c r="BP55" s="7"/>
      <c r="BQ55" s="7"/>
      <c r="BR55" s="7"/>
      <c r="BS55" s="7"/>
      <c r="BT55" s="7">
        <v>1</v>
      </c>
      <c r="BU55" s="7"/>
      <c r="BV55" s="7"/>
      <c r="BW55" s="7"/>
      <c r="BX55" s="7"/>
      <c r="BY55" s="7"/>
      <c r="BZ55" s="17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36"/>
      <c r="CM55" s="51">
        <f t="shared" si="1"/>
        <v>0</v>
      </c>
      <c r="CN55" s="43" t="s">
        <v>1</v>
      </c>
      <c r="CO55" s="49">
        <v>0</v>
      </c>
    </row>
    <row r="56" spans="2:93" ht="20" customHeight="1" x14ac:dyDescent="0.35">
      <c r="B56" s="100"/>
      <c r="C56" s="16"/>
      <c r="D56" s="7"/>
      <c r="E56" s="7"/>
      <c r="F56" s="7"/>
      <c r="G56" s="7"/>
      <c r="H56" s="7"/>
      <c r="I56" s="7"/>
      <c r="J56" s="7"/>
      <c r="K56" s="7">
        <v>-1</v>
      </c>
      <c r="L56" s="7">
        <v>-1</v>
      </c>
      <c r="M56" s="7"/>
      <c r="N56" s="7"/>
      <c r="O56" s="7"/>
      <c r="P56" s="7"/>
      <c r="Q56" s="7"/>
      <c r="R56" s="7">
        <v>-1</v>
      </c>
      <c r="S56" s="7"/>
      <c r="T56" s="7"/>
      <c r="U56" s="7"/>
      <c r="V56" s="7"/>
      <c r="W56" s="7">
        <v>-1</v>
      </c>
      <c r="X56" s="7"/>
      <c r="Y56" s="7"/>
      <c r="Z56" s="7">
        <v>-1</v>
      </c>
      <c r="AA56" s="7"/>
      <c r="AB56" s="7"/>
      <c r="AC56" s="7"/>
      <c r="AD56" s="7"/>
      <c r="AE56" s="7"/>
      <c r="AF56" s="17">
        <v>-1</v>
      </c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16"/>
      <c r="BL56" s="7"/>
      <c r="BM56" s="7"/>
      <c r="BN56" s="7"/>
      <c r="BO56" s="7"/>
      <c r="BP56" s="7"/>
      <c r="BQ56" s="7"/>
      <c r="BR56" s="7"/>
      <c r="BS56" s="7"/>
      <c r="BT56" s="7"/>
      <c r="BU56" s="7">
        <v>1</v>
      </c>
      <c r="BV56" s="7"/>
      <c r="BW56" s="7"/>
      <c r="BX56" s="7"/>
      <c r="BY56" s="7"/>
      <c r="BZ56" s="17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36"/>
      <c r="CM56" s="51">
        <f t="shared" si="1"/>
        <v>2.2737367544323206E-13</v>
      </c>
      <c r="CN56" s="43" t="s">
        <v>1</v>
      </c>
      <c r="CO56" s="49">
        <v>0</v>
      </c>
    </row>
    <row r="57" spans="2:93" ht="20" customHeight="1" x14ac:dyDescent="0.35">
      <c r="B57" s="100"/>
      <c r="C57" s="1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19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16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>
        <v>1</v>
      </c>
      <c r="BW57" s="7"/>
      <c r="BX57" s="7"/>
      <c r="BY57" s="7"/>
      <c r="BZ57" s="17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36"/>
      <c r="CM57" s="51">
        <f t="shared" si="1"/>
        <v>0</v>
      </c>
      <c r="CN57" s="43" t="s">
        <v>1</v>
      </c>
      <c r="CO57" s="49">
        <v>0</v>
      </c>
    </row>
    <row r="58" spans="2:93" ht="20" customHeight="1" x14ac:dyDescent="0.35">
      <c r="B58" s="100"/>
      <c r="C58" s="1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>
        <v>-1</v>
      </c>
      <c r="Y58" s="7"/>
      <c r="Z58" s="7"/>
      <c r="AA58" s="7"/>
      <c r="AB58" s="7"/>
      <c r="AC58" s="7"/>
      <c r="AD58" s="7"/>
      <c r="AE58" s="7"/>
      <c r="AF58" s="17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16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>
        <v>1</v>
      </c>
      <c r="BX58" s="7"/>
      <c r="BY58" s="7"/>
      <c r="BZ58" s="17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36"/>
      <c r="CM58" s="51">
        <f t="shared" si="1"/>
        <v>0</v>
      </c>
      <c r="CN58" s="43" t="s">
        <v>1</v>
      </c>
      <c r="CO58" s="49">
        <v>0</v>
      </c>
    </row>
    <row r="59" spans="2:93" ht="20" customHeight="1" x14ac:dyDescent="0.35">
      <c r="B59" s="100"/>
      <c r="C59" s="1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19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16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>
        <v>1</v>
      </c>
      <c r="BY59" s="7"/>
      <c r="BZ59" s="17"/>
      <c r="CI59" s="4"/>
      <c r="CJ59" s="4"/>
      <c r="CK59" s="4"/>
      <c r="CL59" s="36"/>
      <c r="CM59" s="51">
        <f t="shared" si="1"/>
        <v>0</v>
      </c>
      <c r="CN59" s="43" t="s">
        <v>1</v>
      </c>
      <c r="CO59" s="49">
        <v>0</v>
      </c>
    </row>
    <row r="60" spans="2:93" ht="20" customHeight="1" x14ac:dyDescent="0.35">
      <c r="B60" s="100"/>
      <c r="C60" s="16">
        <v>-1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17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16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>
        <v>1</v>
      </c>
      <c r="BZ60" s="17"/>
      <c r="CI60" s="4"/>
      <c r="CJ60" s="4"/>
      <c r="CK60" s="4"/>
      <c r="CL60" s="36"/>
      <c r="CM60" s="51">
        <f t="shared" si="1"/>
        <v>0</v>
      </c>
      <c r="CN60" s="43" t="s">
        <v>1</v>
      </c>
      <c r="CO60" s="49">
        <v>0</v>
      </c>
    </row>
    <row r="61" spans="2:93" ht="20" customHeight="1" x14ac:dyDescent="0.35">
      <c r="B61" s="101"/>
      <c r="C61" s="68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>
        <v>-1</v>
      </c>
      <c r="W61" s="69"/>
      <c r="X61" s="69"/>
      <c r="Y61" s="69"/>
      <c r="Z61" s="69"/>
      <c r="AA61" s="69"/>
      <c r="AB61" s="69"/>
      <c r="AC61" s="69"/>
      <c r="AD61" s="69"/>
      <c r="AE61" s="69"/>
      <c r="AF61" s="70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68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>
        <v>1</v>
      </c>
      <c r="CI61" s="4"/>
      <c r="CJ61" s="4"/>
      <c r="CK61" s="4"/>
      <c r="CL61" s="36"/>
      <c r="CM61" s="51">
        <f t="shared" si="1"/>
        <v>0</v>
      </c>
      <c r="CN61" s="43" t="s">
        <v>1</v>
      </c>
      <c r="CO61" s="49">
        <v>0</v>
      </c>
    </row>
    <row r="62" spans="2:93" ht="20" customHeight="1" x14ac:dyDescent="0.35">
      <c r="B62" s="102" t="s">
        <v>134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20"/>
      <c r="AH62" s="21">
        <v>-1</v>
      </c>
      <c r="AI62" s="21">
        <v>-1</v>
      </c>
      <c r="AJ62" s="21">
        <v>-1</v>
      </c>
      <c r="AK62" s="21">
        <v>-1</v>
      </c>
      <c r="AL62" s="21">
        <v>-1</v>
      </c>
      <c r="AM62" s="21">
        <v>-1</v>
      </c>
      <c r="AN62" s="21">
        <v>-1</v>
      </c>
      <c r="AO62" s="21"/>
      <c r="AP62" s="21"/>
      <c r="AQ62" s="21">
        <v>-1</v>
      </c>
      <c r="AR62" s="21">
        <v>-1</v>
      </c>
      <c r="AS62" s="21"/>
      <c r="AT62" s="21">
        <v>-1</v>
      </c>
      <c r="AU62" s="21">
        <v>-1</v>
      </c>
      <c r="AV62" s="21"/>
      <c r="AW62" s="21">
        <v>-1</v>
      </c>
      <c r="AX62" s="21">
        <v>-1</v>
      </c>
      <c r="AY62" s="21">
        <v>-1</v>
      </c>
      <c r="AZ62" s="21"/>
      <c r="BA62" s="21"/>
      <c r="BB62" s="21"/>
      <c r="BC62" s="21">
        <v>-1</v>
      </c>
      <c r="BD62" s="21"/>
      <c r="BE62" s="21">
        <v>-1</v>
      </c>
      <c r="BF62" s="21">
        <v>-1</v>
      </c>
      <c r="BG62" s="21">
        <v>-1</v>
      </c>
      <c r="BH62" s="21">
        <v>-1</v>
      </c>
      <c r="BI62" s="21">
        <v>-1</v>
      </c>
      <c r="BJ62" s="71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20">
        <v>1</v>
      </c>
      <c r="CB62" s="21"/>
      <c r="CC62" s="21"/>
      <c r="CD62" s="21"/>
      <c r="CE62" s="21"/>
      <c r="CF62" s="21"/>
      <c r="CG62" s="21"/>
      <c r="CH62" s="71"/>
      <c r="CI62" s="4"/>
      <c r="CJ62" s="4"/>
      <c r="CK62" s="4"/>
      <c r="CL62" s="36"/>
      <c r="CM62" s="51">
        <f t="shared" si="1"/>
        <v>1.1013412404281553E-13</v>
      </c>
      <c r="CN62" s="43" t="s">
        <v>1</v>
      </c>
      <c r="CO62" s="49">
        <v>0</v>
      </c>
    </row>
    <row r="63" spans="2:93" ht="20" customHeight="1" x14ac:dyDescent="0.35">
      <c r="B63" s="10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22">
        <v>-1</v>
      </c>
      <c r="AH63" s="23"/>
      <c r="AI63" s="23"/>
      <c r="AJ63" s="23"/>
      <c r="AK63" s="23"/>
      <c r="AL63" s="23"/>
      <c r="AM63" s="23"/>
      <c r="AN63" s="23"/>
      <c r="AO63" s="23">
        <v>-1</v>
      </c>
      <c r="AP63" s="23">
        <v>-1</v>
      </c>
      <c r="AQ63" s="23"/>
      <c r="AR63" s="23"/>
      <c r="AS63" s="23">
        <v>-1</v>
      </c>
      <c r="AT63" s="23"/>
      <c r="AU63" s="23"/>
      <c r="AV63" s="23">
        <v>-1</v>
      </c>
      <c r="AW63" s="23"/>
      <c r="AX63" s="23"/>
      <c r="AY63" s="23"/>
      <c r="AZ63" s="23">
        <v>-1</v>
      </c>
      <c r="BA63" s="23">
        <v>-1</v>
      </c>
      <c r="BB63" s="23">
        <v>-1</v>
      </c>
      <c r="BC63" s="23"/>
      <c r="BD63" s="23">
        <v>-1</v>
      </c>
      <c r="BE63" s="23"/>
      <c r="BF63" s="23"/>
      <c r="BG63" s="23"/>
      <c r="BH63" s="23"/>
      <c r="BI63" s="23"/>
      <c r="BJ63" s="24">
        <v>-1</v>
      </c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22"/>
      <c r="CB63" s="23">
        <v>1</v>
      </c>
      <c r="CC63" s="23"/>
      <c r="CD63" s="23"/>
      <c r="CE63" s="23"/>
      <c r="CF63" s="23"/>
      <c r="CG63" s="23"/>
      <c r="CH63" s="24"/>
      <c r="CI63" s="4"/>
      <c r="CJ63" s="4"/>
      <c r="CK63" s="4"/>
      <c r="CL63" s="36"/>
      <c r="CM63" s="51">
        <f t="shared" si="1"/>
        <v>-1.1013412404281553E-13</v>
      </c>
      <c r="CN63" s="43" t="s">
        <v>1</v>
      </c>
      <c r="CO63" s="49">
        <v>0</v>
      </c>
    </row>
    <row r="64" spans="2:93" ht="20" customHeight="1" x14ac:dyDescent="0.35">
      <c r="B64" s="103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22"/>
      <c r="AH64" s="23">
        <v>-1</v>
      </c>
      <c r="AI64" s="23">
        <v>-1</v>
      </c>
      <c r="AJ64" s="23">
        <v>-1</v>
      </c>
      <c r="AK64" s="23">
        <v>-1</v>
      </c>
      <c r="AL64" s="23">
        <v>-1</v>
      </c>
      <c r="AM64" s="23">
        <v>-1</v>
      </c>
      <c r="AN64" s="23">
        <v>-1</v>
      </c>
      <c r="AO64" s="23">
        <v>-1</v>
      </c>
      <c r="AP64" s="23">
        <v>-1</v>
      </c>
      <c r="AQ64" s="23">
        <v>-1</v>
      </c>
      <c r="AR64" s="23">
        <v>-1</v>
      </c>
      <c r="AS64" s="23">
        <v>-1</v>
      </c>
      <c r="AT64" s="23">
        <v>-1</v>
      </c>
      <c r="AU64" s="23">
        <v>-1</v>
      </c>
      <c r="AV64" s="23">
        <v>-1</v>
      </c>
      <c r="AW64" s="23">
        <v>-1</v>
      </c>
      <c r="AX64" s="23">
        <v>-1</v>
      </c>
      <c r="AY64" s="23">
        <v>-1</v>
      </c>
      <c r="AZ64" s="23"/>
      <c r="BA64" s="23">
        <v>-1</v>
      </c>
      <c r="BB64" s="23"/>
      <c r="BC64" s="23">
        <v>-1</v>
      </c>
      <c r="BD64" s="23">
        <v>-1</v>
      </c>
      <c r="BE64" s="23">
        <v>-1</v>
      </c>
      <c r="BF64" s="23">
        <v>-1</v>
      </c>
      <c r="BG64" s="23">
        <v>-1</v>
      </c>
      <c r="BH64" s="23">
        <v>-1</v>
      </c>
      <c r="BI64" s="23">
        <v>-1</v>
      </c>
      <c r="BJ64" s="24">
        <v>-1</v>
      </c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22"/>
      <c r="CB64" s="23"/>
      <c r="CC64" s="23">
        <v>1</v>
      </c>
      <c r="CD64" s="23"/>
      <c r="CE64" s="23"/>
      <c r="CF64" s="23"/>
      <c r="CG64" s="23"/>
      <c r="CH64" s="24"/>
      <c r="CI64" s="4"/>
      <c r="CJ64" s="4"/>
      <c r="CK64" s="4"/>
      <c r="CL64" s="36"/>
      <c r="CM64" s="51">
        <f t="shared" si="1"/>
        <v>-1.1537437671904627E-12</v>
      </c>
      <c r="CN64" s="43" t="s">
        <v>1</v>
      </c>
      <c r="CO64" s="49">
        <v>0</v>
      </c>
    </row>
    <row r="65" spans="2:93" ht="20" customHeight="1" x14ac:dyDescent="0.35">
      <c r="B65" s="103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22">
        <v>-1</v>
      </c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>
        <v>-1</v>
      </c>
      <c r="BA65" s="23"/>
      <c r="BB65" s="23">
        <v>-1</v>
      </c>
      <c r="BC65" s="23"/>
      <c r="BD65" s="23"/>
      <c r="BE65" s="23"/>
      <c r="BF65" s="23"/>
      <c r="BG65" s="23"/>
      <c r="BH65" s="23"/>
      <c r="BI65" s="23"/>
      <c r="BJ65" s="2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22"/>
      <c r="CB65" s="23"/>
      <c r="CC65" s="23"/>
      <c r="CD65" s="23">
        <v>1</v>
      </c>
      <c r="CE65" s="23"/>
      <c r="CF65" s="23"/>
      <c r="CG65" s="23"/>
      <c r="CH65" s="24"/>
      <c r="CI65" s="4"/>
      <c r="CJ65" s="4"/>
      <c r="CK65" s="4"/>
      <c r="CL65" s="36"/>
      <c r="CM65" s="51">
        <f t="shared" si="1"/>
        <v>-2.2204460492503131E-16</v>
      </c>
      <c r="CN65" s="43" t="s">
        <v>1</v>
      </c>
      <c r="CO65" s="49">
        <v>0</v>
      </c>
    </row>
    <row r="66" spans="2:93" ht="20" customHeight="1" x14ac:dyDescent="0.35">
      <c r="B66" s="103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22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>
        <v>-1</v>
      </c>
      <c r="AT66" s="23">
        <v>-1</v>
      </c>
      <c r="AU66" s="23">
        <v>-1</v>
      </c>
      <c r="AV66" s="23"/>
      <c r="AW66" s="23"/>
      <c r="AX66" s="23"/>
      <c r="AY66" s="23"/>
      <c r="AZ66" s="23"/>
      <c r="BA66" s="23"/>
      <c r="BB66" s="23">
        <v>-1</v>
      </c>
      <c r="BC66" s="23">
        <v>-1</v>
      </c>
      <c r="BD66" s="23"/>
      <c r="BE66" s="23">
        <v>-1</v>
      </c>
      <c r="BF66" s="23"/>
      <c r="BG66" s="23">
        <v>-1</v>
      </c>
      <c r="BH66" s="23"/>
      <c r="BI66" s="23"/>
      <c r="BJ66" s="2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22"/>
      <c r="CB66" s="23"/>
      <c r="CC66" s="23"/>
      <c r="CD66" s="23"/>
      <c r="CE66" s="23">
        <v>1</v>
      </c>
      <c r="CF66" s="23"/>
      <c r="CG66" s="23"/>
      <c r="CH66" s="24"/>
      <c r="CI66" s="4"/>
      <c r="CJ66" s="4"/>
      <c r="CK66" s="4"/>
      <c r="CL66" s="36"/>
      <c r="CM66" s="51">
        <f t="shared" si="1"/>
        <v>-2.2393198406689407E-13</v>
      </c>
      <c r="CN66" s="43" t="s">
        <v>1</v>
      </c>
      <c r="CO66" s="49">
        <v>0</v>
      </c>
    </row>
    <row r="67" spans="2:93" ht="20" customHeight="1" x14ac:dyDescent="0.35">
      <c r="B67" s="103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22">
        <v>-1</v>
      </c>
      <c r="AH67" s="23">
        <v>-1</v>
      </c>
      <c r="AI67" s="23">
        <v>-1</v>
      </c>
      <c r="AJ67" s="23">
        <v>-1</v>
      </c>
      <c r="AK67" s="23">
        <v>-1</v>
      </c>
      <c r="AL67" s="23">
        <v>-1</v>
      </c>
      <c r="AM67" s="23">
        <v>-1</v>
      </c>
      <c r="AN67" s="23">
        <v>-1</v>
      </c>
      <c r="AO67" s="23">
        <v>-1</v>
      </c>
      <c r="AP67" s="23">
        <v>-1</v>
      </c>
      <c r="AQ67" s="23">
        <v>-1</v>
      </c>
      <c r="AR67" s="23">
        <v>-1</v>
      </c>
      <c r="AS67" s="23"/>
      <c r="AT67" s="23"/>
      <c r="AU67" s="23"/>
      <c r="AV67" s="23">
        <v>-1</v>
      </c>
      <c r="AW67" s="23">
        <v>-1</v>
      </c>
      <c r="AX67" s="23">
        <v>-1</v>
      </c>
      <c r="AY67" s="23">
        <v>-1</v>
      </c>
      <c r="AZ67" s="23">
        <v>-1</v>
      </c>
      <c r="BA67" s="23">
        <v>-1</v>
      </c>
      <c r="BB67" s="23"/>
      <c r="BC67" s="23"/>
      <c r="BD67" s="23">
        <v>-1</v>
      </c>
      <c r="BE67" s="23"/>
      <c r="BF67" s="23">
        <v>-1</v>
      </c>
      <c r="BG67" s="23"/>
      <c r="BH67" s="23">
        <v>-1</v>
      </c>
      <c r="BI67" s="23">
        <v>-1</v>
      </c>
      <c r="BJ67" s="24">
        <v>-1</v>
      </c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22"/>
      <c r="CB67" s="23"/>
      <c r="CC67" s="23"/>
      <c r="CD67" s="23"/>
      <c r="CE67" s="23"/>
      <c r="CF67" s="23">
        <v>1</v>
      </c>
      <c r="CG67" s="23"/>
      <c r="CH67" s="24"/>
      <c r="CI67" s="4"/>
      <c r="CJ67" s="4"/>
      <c r="CK67" s="4"/>
      <c r="CL67" s="36"/>
      <c r="CM67" s="51">
        <f t="shared" si="1"/>
        <v>1.7053025658242404E-13</v>
      </c>
      <c r="CN67" s="43" t="s">
        <v>1</v>
      </c>
      <c r="CO67" s="49">
        <v>0</v>
      </c>
    </row>
    <row r="68" spans="2:93" ht="20" customHeight="1" x14ac:dyDescent="0.35">
      <c r="B68" s="103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22">
        <v>-1</v>
      </c>
      <c r="AH68" s="23"/>
      <c r="AI68" s="23"/>
      <c r="AJ68" s="23"/>
      <c r="AK68" s="23"/>
      <c r="AL68" s="23"/>
      <c r="AM68" s="23"/>
      <c r="AN68" s="23"/>
      <c r="AO68" s="23">
        <v>-1</v>
      </c>
      <c r="AP68" s="23">
        <v>-1</v>
      </c>
      <c r="AQ68" s="23">
        <v>-1</v>
      </c>
      <c r="AR68" s="23"/>
      <c r="AS68" s="23">
        <v>-1</v>
      </c>
      <c r="AT68" s="23">
        <v>-1</v>
      </c>
      <c r="AU68" s="23">
        <v>-1</v>
      </c>
      <c r="AV68" s="23">
        <v>-1</v>
      </c>
      <c r="AW68" s="23">
        <v>-1</v>
      </c>
      <c r="AX68" s="23"/>
      <c r="AY68" s="23"/>
      <c r="AZ68" s="23"/>
      <c r="BA68" s="23">
        <v>-1</v>
      </c>
      <c r="BB68" s="23">
        <v>-1</v>
      </c>
      <c r="BC68" s="23">
        <v>-1</v>
      </c>
      <c r="BD68" s="23">
        <v>-1</v>
      </c>
      <c r="BE68" s="23"/>
      <c r="BF68" s="23"/>
      <c r="BG68" s="23">
        <v>-1</v>
      </c>
      <c r="BH68" s="23">
        <v>-1</v>
      </c>
      <c r="BI68" s="23">
        <v>-1</v>
      </c>
      <c r="BJ68" s="24">
        <v>-1</v>
      </c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22"/>
      <c r="CB68" s="23"/>
      <c r="CC68" s="23"/>
      <c r="CD68" s="23"/>
      <c r="CE68" s="23"/>
      <c r="CF68" s="23"/>
      <c r="CG68" s="23">
        <v>1</v>
      </c>
      <c r="CH68" s="24"/>
      <c r="CI68" s="4"/>
      <c r="CJ68" s="4"/>
      <c r="CK68" s="4"/>
      <c r="CL68" s="36"/>
      <c r="CM68" s="51">
        <f t="shared" si="1"/>
        <v>3.0198066269804258E-14</v>
      </c>
      <c r="CN68" s="43" t="s">
        <v>1</v>
      </c>
      <c r="CO68" s="49">
        <v>0</v>
      </c>
    </row>
    <row r="69" spans="2:93" ht="20" customHeight="1" x14ac:dyDescent="0.35">
      <c r="B69" s="10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72"/>
      <c r="AH69" s="73">
        <v>-1</v>
      </c>
      <c r="AI69" s="73">
        <v>-1</v>
      </c>
      <c r="AJ69" s="73">
        <v>-1</v>
      </c>
      <c r="AK69" s="73">
        <v>-1</v>
      </c>
      <c r="AL69" s="73">
        <v>-1</v>
      </c>
      <c r="AM69" s="73">
        <v>-1</v>
      </c>
      <c r="AN69" s="73">
        <v>-1</v>
      </c>
      <c r="AO69" s="73"/>
      <c r="AP69" s="73"/>
      <c r="AQ69" s="73"/>
      <c r="AR69" s="73">
        <v>-1</v>
      </c>
      <c r="AS69" s="73"/>
      <c r="AT69" s="73"/>
      <c r="AU69" s="73"/>
      <c r="AV69" s="73"/>
      <c r="AW69" s="73"/>
      <c r="AX69" s="73">
        <v>-1</v>
      </c>
      <c r="AY69" s="73">
        <v>-1</v>
      </c>
      <c r="AZ69" s="73">
        <v>-1</v>
      </c>
      <c r="BA69" s="73"/>
      <c r="BB69" s="73"/>
      <c r="BC69" s="73"/>
      <c r="BD69" s="73"/>
      <c r="BE69" s="73">
        <v>-1</v>
      </c>
      <c r="BF69" s="73">
        <v>-1</v>
      </c>
      <c r="BG69" s="73"/>
      <c r="BH69" s="73"/>
      <c r="BI69" s="73"/>
      <c r="BJ69" s="7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72"/>
      <c r="CB69" s="73"/>
      <c r="CC69" s="73"/>
      <c r="CD69" s="73"/>
      <c r="CE69" s="73"/>
      <c r="CF69" s="73"/>
      <c r="CG69" s="73"/>
      <c r="CH69" s="74">
        <v>1</v>
      </c>
      <c r="CI69" s="4"/>
      <c r="CJ69" s="4"/>
      <c r="CK69" s="4"/>
      <c r="CL69" s="36"/>
      <c r="CM69" s="51">
        <f t="shared" si="1"/>
        <v>2.5979218776228663E-13</v>
      </c>
      <c r="CN69" s="43" t="s">
        <v>1</v>
      </c>
      <c r="CO69" s="49">
        <v>0</v>
      </c>
    </row>
    <row r="70" spans="2:93" ht="20" customHeight="1" x14ac:dyDescent="0.35">
      <c r="B70" s="9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28">
        <v>1</v>
      </c>
      <c r="BL70" s="27">
        <v>1</v>
      </c>
      <c r="BM70" s="27">
        <v>1</v>
      </c>
      <c r="BN70" s="27">
        <v>1</v>
      </c>
      <c r="BO70" s="27"/>
      <c r="BP70" s="27"/>
      <c r="BQ70" s="27"/>
      <c r="BR70" s="27"/>
      <c r="BS70" s="27">
        <v>1</v>
      </c>
      <c r="BT70" s="27">
        <v>1</v>
      </c>
      <c r="BU70" s="27">
        <v>1</v>
      </c>
      <c r="BV70" s="27">
        <v>1</v>
      </c>
      <c r="BW70" s="27"/>
      <c r="BX70" s="27"/>
      <c r="BY70" s="27"/>
      <c r="BZ70" s="42"/>
      <c r="CA70" s="4"/>
      <c r="CB70" s="4"/>
      <c r="CC70" s="4"/>
      <c r="CD70" s="4"/>
      <c r="CE70" s="4"/>
      <c r="CF70" s="4"/>
      <c r="CG70" s="4"/>
      <c r="CH70" s="4"/>
      <c r="CI70" s="4"/>
      <c r="CJ70" s="79">
        <v>-0.5</v>
      </c>
      <c r="CK70" s="4"/>
      <c r="CL70" s="36"/>
      <c r="CM70" s="51">
        <f t="shared" si="1"/>
        <v>387.22222222247979</v>
      </c>
      <c r="CN70" s="43" t="s">
        <v>4</v>
      </c>
      <c r="CO70" s="49">
        <v>0</v>
      </c>
    </row>
    <row r="71" spans="2:93" ht="20" customHeight="1" x14ac:dyDescent="0.35">
      <c r="B71" s="91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26">
        <v>1</v>
      </c>
      <c r="BL71" s="25">
        <v>1</v>
      </c>
      <c r="BM71" s="25">
        <v>1</v>
      </c>
      <c r="BN71" s="25">
        <v>1</v>
      </c>
      <c r="BO71" s="25">
        <v>1</v>
      </c>
      <c r="BP71" s="25">
        <v>1</v>
      </c>
      <c r="BQ71" s="25">
        <v>1</v>
      </c>
      <c r="BR71" s="25">
        <v>1</v>
      </c>
      <c r="BS71" s="25"/>
      <c r="BT71" s="25"/>
      <c r="BU71" s="25"/>
      <c r="BV71" s="25"/>
      <c r="BW71" s="25"/>
      <c r="BX71" s="25"/>
      <c r="BY71" s="25"/>
      <c r="BZ71" s="38"/>
      <c r="CA71" s="4"/>
      <c r="CB71" s="4"/>
      <c r="CC71" s="4"/>
      <c r="CD71" s="4"/>
      <c r="CE71" s="4"/>
      <c r="CF71" s="4"/>
      <c r="CG71" s="4"/>
      <c r="CH71" s="4"/>
      <c r="CI71" s="4"/>
      <c r="CJ71" s="80">
        <v>-0.33</v>
      </c>
      <c r="CK71" s="4"/>
      <c r="CL71" s="36"/>
      <c r="CM71" s="51">
        <f t="shared" si="1"/>
        <v>6.014033715473488E-11</v>
      </c>
      <c r="CN71" s="43" t="s">
        <v>4</v>
      </c>
      <c r="CO71" s="49">
        <v>0</v>
      </c>
    </row>
    <row r="72" spans="2:93" ht="20" customHeight="1" x14ac:dyDescent="0.35">
      <c r="B72" s="91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39">
        <v>1</v>
      </c>
      <c r="BL72" s="40"/>
      <c r="BM72" s="40">
        <v>1</v>
      </c>
      <c r="BN72" s="40"/>
      <c r="BO72" s="40">
        <v>1</v>
      </c>
      <c r="BP72" s="40"/>
      <c r="BQ72" s="40">
        <v>1</v>
      </c>
      <c r="BR72" s="40"/>
      <c r="BS72" s="40">
        <v>1</v>
      </c>
      <c r="BT72" s="40"/>
      <c r="BU72" s="40">
        <v>1</v>
      </c>
      <c r="BV72" s="40"/>
      <c r="BW72" s="40">
        <v>1</v>
      </c>
      <c r="BX72" s="40"/>
      <c r="BY72" s="40">
        <v>1</v>
      </c>
      <c r="BZ72" s="41"/>
      <c r="CA72" s="4"/>
      <c r="CB72" s="4"/>
      <c r="CC72" s="4"/>
      <c r="CD72" s="4"/>
      <c r="CE72" s="4"/>
      <c r="CF72" s="4"/>
      <c r="CG72" s="4"/>
      <c r="CH72" s="4"/>
      <c r="CI72" s="4"/>
      <c r="CJ72" s="81">
        <v>-0.33</v>
      </c>
      <c r="CK72" s="4"/>
      <c r="CL72" s="36"/>
      <c r="CM72" s="51">
        <f t="shared" si="1"/>
        <v>497.11111111129912</v>
      </c>
      <c r="CN72" s="43" t="s">
        <v>4</v>
      </c>
      <c r="CO72" s="49">
        <v>0</v>
      </c>
    </row>
    <row r="73" spans="2:93" ht="20" customHeight="1" x14ac:dyDescent="0.35">
      <c r="B73" s="91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82">
        <v>1</v>
      </c>
      <c r="CG73" s="4"/>
      <c r="CH73" s="4"/>
      <c r="CI73" s="4"/>
      <c r="CJ73" s="4"/>
      <c r="CK73" s="4"/>
      <c r="CL73" s="92"/>
      <c r="CM73" s="51">
        <f t="shared" si="1"/>
        <v>9.0000000000001705</v>
      </c>
      <c r="CN73" s="43" t="s">
        <v>4</v>
      </c>
      <c r="CO73" s="49">
        <v>2</v>
      </c>
    </row>
    <row r="74" spans="2:93" ht="20" customHeight="1" x14ac:dyDescent="0.35">
      <c r="B74" s="91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82">
        <v>1</v>
      </c>
      <c r="CF74" s="4"/>
      <c r="CG74" s="4"/>
      <c r="CH74" s="4"/>
      <c r="CI74" s="4"/>
      <c r="CJ74" s="4"/>
      <c r="CK74" s="4"/>
      <c r="CL74" s="92"/>
      <c r="CM74" s="51">
        <f t="shared" si="1"/>
        <v>0.99999999999977607</v>
      </c>
      <c r="CN74" s="43" t="s">
        <v>4</v>
      </c>
      <c r="CO74" s="49">
        <v>1</v>
      </c>
    </row>
    <row r="75" spans="2:93" ht="20" customHeight="1" x14ac:dyDescent="0.35">
      <c r="B75" s="93"/>
      <c r="C75" s="94"/>
      <c r="D75" s="94"/>
      <c r="E75" s="94"/>
      <c r="F75" s="94"/>
      <c r="G75" s="94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82">
        <v>1</v>
      </c>
      <c r="CL75" s="95"/>
      <c r="CM75" s="51">
        <f t="shared" ref="CM75:CM106" si="2">SUMPRODUCT($C$10:$CL$10,C75:CL75)</f>
        <v>10</v>
      </c>
      <c r="CN75" s="43" t="s">
        <v>4</v>
      </c>
      <c r="CO75" s="49">
        <v>10</v>
      </c>
    </row>
  </sheetData>
  <mergeCells count="5">
    <mergeCell ref="CM8:CM9"/>
    <mergeCell ref="CO8:CO10"/>
    <mergeCell ref="B16:B45"/>
    <mergeCell ref="B46:B61"/>
    <mergeCell ref="B62:B69"/>
  </mergeCells>
  <conditionalFormatting sqref="C10:CL10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075C-83C6-4DDF-97BD-8F5926E18E48}">
  <dimension ref="B2:DS75"/>
  <sheetViews>
    <sheetView tabSelected="1" zoomScale="60" zoomScaleNormal="60" workbookViewId="0"/>
  </sheetViews>
  <sheetFormatPr defaultColWidth="9.08984375" defaultRowHeight="12.5" x14ac:dyDescent="0.25"/>
  <cols>
    <col min="1" max="1" width="4.90625" style="1" customWidth="1"/>
    <col min="2" max="2" width="19.36328125" style="1" bestFit="1" customWidth="1"/>
    <col min="3" max="3" width="7.6328125" style="1" customWidth="1"/>
    <col min="4" max="32" width="6.6328125" style="1" customWidth="1"/>
    <col min="33" max="62" width="5.36328125" style="1" bestFit="1" customWidth="1"/>
    <col min="63" max="63" width="8.08984375" style="1" bestFit="1" customWidth="1"/>
    <col min="64" max="67" width="7" style="1" bestFit="1" customWidth="1"/>
    <col min="68" max="68" width="7.54296875" style="1" bestFit="1" customWidth="1"/>
    <col min="69" max="72" width="7" style="1" bestFit="1" customWidth="1"/>
    <col min="73" max="73" width="7.54296875" style="1" bestFit="1" customWidth="1"/>
    <col min="74" max="77" width="7" style="1" bestFit="1" customWidth="1"/>
    <col min="78" max="78" width="9.08984375" style="1" bestFit="1" customWidth="1"/>
    <col min="79" max="81" width="7" style="1" bestFit="1" customWidth="1"/>
    <col min="82" max="82" width="8.08984375" style="1" bestFit="1" customWidth="1"/>
    <col min="83" max="85" width="7" style="1" bestFit="1" customWidth="1"/>
    <col min="86" max="86" width="8.08984375" style="1" bestFit="1" customWidth="1"/>
    <col min="87" max="88" width="7" style="1" bestFit="1" customWidth="1"/>
    <col min="89" max="89" width="7.54296875" style="1" bestFit="1" customWidth="1"/>
    <col min="90" max="92" width="7" style="1" bestFit="1" customWidth="1"/>
    <col min="93" max="108" width="5.6328125" style="1" customWidth="1"/>
    <col min="109" max="116" width="4.6328125" style="1" customWidth="1"/>
    <col min="117" max="120" width="15.6328125" style="1" customWidth="1"/>
    <col min="121" max="121" width="20.6328125" style="1" customWidth="1"/>
    <col min="122" max="122" width="9.08984375" style="1"/>
    <col min="123" max="123" width="15.6328125" style="1" customWidth="1"/>
    <col min="124" max="16384" width="9.08984375" style="1"/>
  </cols>
  <sheetData>
    <row r="2" spans="2:123" ht="20" customHeight="1" x14ac:dyDescent="0.4">
      <c r="B2" s="45" t="s">
        <v>0</v>
      </c>
      <c r="C2" s="45"/>
    </row>
    <row r="3" spans="2:123" ht="20" customHeight="1" x14ac:dyDescent="0.4">
      <c r="B3" s="46" t="s">
        <v>5</v>
      </c>
      <c r="C3" s="45" t="s">
        <v>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</row>
    <row r="4" spans="2:123" ht="20" customHeight="1" x14ac:dyDescent="0.4">
      <c r="B4" s="46" t="s">
        <v>7</v>
      </c>
      <c r="C4" s="45" t="s">
        <v>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</row>
    <row r="5" spans="2:123" ht="20" customHeight="1" x14ac:dyDescent="0.4">
      <c r="B5" s="46" t="s">
        <v>135</v>
      </c>
      <c r="C5" s="45" t="s">
        <v>136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</row>
    <row r="6" spans="2:123" ht="20" customHeight="1" x14ac:dyDescent="0.4">
      <c r="B6" s="46"/>
      <c r="C6" s="4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</row>
    <row r="7" spans="2:123" ht="120" customHeight="1" x14ac:dyDescent="0.25">
      <c r="B7" s="2"/>
      <c r="C7" s="61" t="s">
        <v>137</v>
      </c>
      <c r="D7" s="61" t="s">
        <v>138</v>
      </c>
      <c r="E7" s="61" t="s">
        <v>139</v>
      </c>
      <c r="F7" s="61" t="s">
        <v>140</v>
      </c>
      <c r="G7" s="61" t="s">
        <v>141</v>
      </c>
      <c r="H7" s="61" t="s">
        <v>142</v>
      </c>
      <c r="I7" s="61" t="s">
        <v>143</v>
      </c>
      <c r="J7" s="61" t="s">
        <v>144</v>
      </c>
      <c r="K7" s="61" t="s">
        <v>145</v>
      </c>
      <c r="L7" s="61" t="s">
        <v>146</v>
      </c>
      <c r="M7" s="61" t="s">
        <v>147</v>
      </c>
      <c r="N7" s="61" t="s">
        <v>148</v>
      </c>
      <c r="O7" s="61" t="s">
        <v>149</v>
      </c>
      <c r="P7" s="61" t="s">
        <v>150</v>
      </c>
      <c r="Q7" s="61" t="s">
        <v>151</v>
      </c>
      <c r="R7" s="61" t="s">
        <v>152</v>
      </c>
      <c r="S7" s="61" t="s">
        <v>153</v>
      </c>
      <c r="T7" s="61" t="s">
        <v>154</v>
      </c>
      <c r="U7" s="61" t="s">
        <v>155</v>
      </c>
      <c r="V7" s="61" t="s">
        <v>156</v>
      </c>
      <c r="W7" s="61" t="s">
        <v>157</v>
      </c>
      <c r="X7" s="61" t="s">
        <v>158</v>
      </c>
      <c r="Y7" s="61" t="s">
        <v>159</v>
      </c>
      <c r="Z7" s="61" t="s">
        <v>160</v>
      </c>
      <c r="AA7" s="61" t="s">
        <v>161</v>
      </c>
      <c r="AB7" s="61" t="s">
        <v>162</v>
      </c>
      <c r="AC7" s="61" t="s">
        <v>163</v>
      </c>
      <c r="AD7" s="61" t="s">
        <v>164</v>
      </c>
      <c r="AE7" s="61" t="s">
        <v>165</v>
      </c>
      <c r="AF7" s="61" t="s">
        <v>166</v>
      </c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</row>
    <row r="8" spans="2:123" s="4" customFormat="1" ht="80" customHeight="1" x14ac:dyDescent="0.35">
      <c r="C8" s="35" t="s">
        <v>9</v>
      </c>
      <c r="D8" s="35" t="s">
        <v>10</v>
      </c>
      <c r="E8" s="35" t="s">
        <v>11</v>
      </c>
      <c r="F8" s="35" t="s">
        <v>12</v>
      </c>
      <c r="G8" s="35" t="s">
        <v>13</v>
      </c>
      <c r="H8" s="35" t="s">
        <v>14</v>
      </c>
      <c r="I8" s="35" t="s">
        <v>15</v>
      </c>
      <c r="J8" s="35" t="s">
        <v>16</v>
      </c>
      <c r="K8" s="35" t="s">
        <v>17</v>
      </c>
      <c r="L8" s="35" t="s">
        <v>18</v>
      </c>
      <c r="M8" s="35" t="s">
        <v>19</v>
      </c>
      <c r="N8" s="35" t="s">
        <v>20</v>
      </c>
      <c r="O8" s="35" t="s">
        <v>21</v>
      </c>
      <c r="P8" s="35" t="s">
        <v>22</v>
      </c>
      <c r="Q8" s="35" t="s">
        <v>23</v>
      </c>
      <c r="R8" s="35" t="s">
        <v>24</v>
      </c>
      <c r="S8" s="35" t="s">
        <v>25</v>
      </c>
      <c r="T8" s="35" t="s">
        <v>26</v>
      </c>
      <c r="U8" s="35" t="s">
        <v>27</v>
      </c>
      <c r="V8" s="35" t="s">
        <v>28</v>
      </c>
      <c r="W8" s="35" t="s">
        <v>29</v>
      </c>
      <c r="X8" s="35" t="s">
        <v>30</v>
      </c>
      <c r="Y8" s="35" t="s">
        <v>31</v>
      </c>
      <c r="Z8" s="35" t="s">
        <v>32</v>
      </c>
      <c r="AA8" s="35" t="s">
        <v>33</v>
      </c>
      <c r="AB8" s="35" t="s">
        <v>34</v>
      </c>
      <c r="AC8" s="35" t="s">
        <v>35</v>
      </c>
      <c r="AD8" s="35" t="s">
        <v>36</v>
      </c>
      <c r="AE8" s="35" t="s">
        <v>37</v>
      </c>
      <c r="AF8" s="35" t="s">
        <v>38</v>
      </c>
      <c r="AG8" s="35" t="s">
        <v>39</v>
      </c>
      <c r="AH8" s="35" t="s">
        <v>40</v>
      </c>
      <c r="AI8" s="35" t="s">
        <v>41</v>
      </c>
      <c r="AJ8" s="35" t="s">
        <v>42</v>
      </c>
      <c r="AK8" s="35" t="s">
        <v>43</v>
      </c>
      <c r="AL8" s="35" t="s">
        <v>44</v>
      </c>
      <c r="AM8" s="35" t="s">
        <v>45</v>
      </c>
      <c r="AN8" s="35" t="s">
        <v>46</v>
      </c>
      <c r="AO8" s="35" t="s">
        <v>47</v>
      </c>
      <c r="AP8" s="35" t="s">
        <v>48</v>
      </c>
      <c r="AQ8" s="35" t="s">
        <v>49</v>
      </c>
      <c r="AR8" s="35" t="s">
        <v>50</v>
      </c>
      <c r="AS8" s="35" t="s">
        <v>51</v>
      </c>
      <c r="AT8" s="35" t="s">
        <v>52</v>
      </c>
      <c r="AU8" s="35" t="s">
        <v>53</v>
      </c>
      <c r="AV8" s="35" t="s">
        <v>54</v>
      </c>
      <c r="AW8" s="35" t="s">
        <v>55</v>
      </c>
      <c r="AX8" s="35" t="s">
        <v>56</v>
      </c>
      <c r="AY8" s="35" t="s">
        <v>57</v>
      </c>
      <c r="AZ8" s="35" t="s">
        <v>58</v>
      </c>
      <c r="BA8" s="35" t="s">
        <v>59</v>
      </c>
      <c r="BB8" s="35" t="s">
        <v>60</v>
      </c>
      <c r="BC8" s="35" t="s">
        <v>61</v>
      </c>
      <c r="BD8" s="35" t="s">
        <v>62</v>
      </c>
      <c r="BE8" s="35" t="s">
        <v>63</v>
      </c>
      <c r="BF8" s="35" t="s">
        <v>64</v>
      </c>
      <c r="BG8" s="35" t="s">
        <v>65</v>
      </c>
      <c r="BH8" s="35" t="s">
        <v>66</v>
      </c>
      <c r="BI8" s="35" t="s">
        <v>67</v>
      </c>
      <c r="BJ8" s="35" t="s">
        <v>68</v>
      </c>
      <c r="BK8" s="35" t="s">
        <v>100</v>
      </c>
      <c r="BL8" s="35" t="s">
        <v>101</v>
      </c>
      <c r="BM8" s="35" t="s">
        <v>102</v>
      </c>
      <c r="BN8" s="35" t="s">
        <v>103</v>
      </c>
      <c r="BO8" s="35" t="s">
        <v>104</v>
      </c>
      <c r="BP8" s="35" t="s">
        <v>105</v>
      </c>
      <c r="BQ8" s="35" t="s">
        <v>106</v>
      </c>
      <c r="BR8" s="35" t="s">
        <v>107</v>
      </c>
      <c r="BS8" s="35" t="s">
        <v>108</v>
      </c>
      <c r="BT8" s="35" t="s">
        <v>109</v>
      </c>
      <c r="BU8" s="35" t="s">
        <v>110</v>
      </c>
      <c r="BV8" s="35" t="s">
        <v>111</v>
      </c>
      <c r="BW8" s="35" t="s">
        <v>112</v>
      </c>
      <c r="BX8" s="35" t="s">
        <v>113</v>
      </c>
      <c r="BY8" s="35" t="s">
        <v>114</v>
      </c>
      <c r="BZ8" s="35" t="s">
        <v>115</v>
      </c>
      <c r="CA8" s="35" t="s">
        <v>116</v>
      </c>
      <c r="CB8" s="35" t="s">
        <v>117</v>
      </c>
      <c r="CC8" s="35" t="s">
        <v>118</v>
      </c>
      <c r="CD8" s="35" t="s">
        <v>119</v>
      </c>
      <c r="CE8" s="35" t="s">
        <v>120</v>
      </c>
      <c r="CF8" s="35" t="s">
        <v>121</v>
      </c>
      <c r="CG8" s="35" t="s">
        <v>122</v>
      </c>
      <c r="CH8" s="35" t="s">
        <v>123</v>
      </c>
      <c r="CI8" s="35" t="s">
        <v>124</v>
      </c>
      <c r="CJ8" s="35" t="s">
        <v>125</v>
      </c>
      <c r="CK8" s="35" t="s">
        <v>126</v>
      </c>
      <c r="CL8" s="35" t="s">
        <v>127</v>
      </c>
      <c r="CM8" s="35" t="s">
        <v>128</v>
      </c>
      <c r="CN8" s="35" t="s">
        <v>129</v>
      </c>
      <c r="CO8" s="31" t="s">
        <v>71</v>
      </c>
      <c r="CP8" s="31" t="s">
        <v>72</v>
      </c>
      <c r="CQ8" s="31" t="s">
        <v>73</v>
      </c>
      <c r="CR8" s="31" t="s">
        <v>74</v>
      </c>
      <c r="CS8" s="31" t="s">
        <v>75</v>
      </c>
      <c r="CT8" s="31" t="s">
        <v>76</v>
      </c>
      <c r="CU8" s="31" t="s">
        <v>77</v>
      </c>
      <c r="CV8" s="31" t="s">
        <v>78</v>
      </c>
      <c r="CW8" s="31" t="s">
        <v>79</v>
      </c>
      <c r="CX8" s="31" t="s">
        <v>80</v>
      </c>
      <c r="CY8" s="31" t="s">
        <v>81</v>
      </c>
      <c r="CZ8" s="31" t="s">
        <v>82</v>
      </c>
      <c r="DA8" s="31" t="s">
        <v>83</v>
      </c>
      <c r="DB8" s="31" t="s">
        <v>84</v>
      </c>
      <c r="DC8" s="31" t="s">
        <v>85</v>
      </c>
      <c r="DD8" s="31" t="s">
        <v>86</v>
      </c>
      <c r="DE8" s="31" t="s">
        <v>88</v>
      </c>
      <c r="DF8" s="31" t="s">
        <v>89</v>
      </c>
      <c r="DG8" s="31" t="s">
        <v>90</v>
      </c>
      <c r="DH8" s="31" t="s">
        <v>91</v>
      </c>
      <c r="DI8" s="31" t="s">
        <v>92</v>
      </c>
      <c r="DJ8" s="31" t="s">
        <v>93</v>
      </c>
      <c r="DK8" s="31" t="s">
        <v>94</v>
      </c>
      <c r="DL8" s="31" t="s">
        <v>95</v>
      </c>
      <c r="DM8" s="32" t="s">
        <v>131</v>
      </c>
      <c r="DN8" s="32" t="s">
        <v>87</v>
      </c>
      <c r="DO8" s="32" t="s">
        <v>96</v>
      </c>
      <c r="DP8" s="33" t="s">
        <v>99</v>
      </c>
      <c r="DQ8" s="104" t="s">
        <v>97</v>
      </c>
      <c r="DS8" s="104" t="s">
        <v>98</v>
      </c>
    </row>
    <row r="9" spans="2:123" ht="30" customHeight="1" thickBot="1" x14ac:dyDescent="0.3">
      <c r="B9" s="47" t="s">
        <v>130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50">
        <v>34.375999999999998</v>
      </c>
      <c r="BL9" s="50">
        <v>0.13600000000000001</v>
      </c>
      <c r="BM9" s="50">
        <v>1.901</v>
      </c>
      <c r="BN9" s="50">
        <v>0.45700000000000002</v>
      </c>
      <c r="BO9" s="50">
        <v>0.86499999999999999</v>
      </c>
      <c r="BP9" s="50">
        <v>0.10100000000000001</v>
      </c>
      <c r="BQ9" s="50">
        <v>1.3939999999999999</v>
      </c>
      <c r="BR9" s="50">
        <v>2.4700000000000002</v>
      </c>
      <c r="BS9" s="50">
        <v>0.84399999999999997</v>
      </c>
      <c r="BT9" s="50">
        <v>4.3849999999999998</v>
      </c>
      <c r="BU9" s="50">
        <v>9.6000000000000002E-2</v>
      </c>
      <c r="BV9" s="50">
        <v>0.72299999999999998</v>
      </c>
      <c r="BW9" s="50">
        <v>1.766</v>
      </c>
      <c r="BX9" s="50">
        <v>0.26</v>
      </c>
      <c r="BY9" s="50">
        <v>0.84</v>
      </c>
      <c r="BZ9" s="50">
        <v>100</v>
      </c>
      <c r="CA9" s="50">
        <v>0.49299999999999999</v>
      </c>
      <c r="CB9" s="50">
        <v>0.68899999999999995</v>
      </c>
      <c r="CC9" s="50">
        <v>1.607</v>
      </c>
      <c r="CD9" s="50">
        <v>35.024000000000001</v>
      </c>
      <c r="CE9" s="50">
        <v>7.0350000000000001</v>
      </c>
      <c r="CF9" s="50">
        <v>0.75</v>
      </c>
      <c r="CG9" s="50">
        <v>0.31900000000000001</v>
      </c>
      <c r="CH9" s="50">
        <v>10.561</v>
      </c>
      <c r="CI9" s="50">
        <v>0.83599999999999997</v>
      </c>
      <c r="CJ9" s="50">
        <v>0.6</v>
      </c>
      <c r="CK9" s="50">
        <v>0</v>
      </c>
      <c r="CL9" s="50">
        <v>0.308</v>
      </c>
      <c r="CM9" s="50">
        <v>5.9530000000000003</v>
      </c>
      <c r="CN9" s="50">
        <v>7.9249999999999998</v>
      </c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6"/>
      <c r="DN9" s="56"/>
      <c r="DO9" s="56"/>
      <c r="DP9" s="58"/>
      <c r="DQ9" s="105"/>
      <c r="DS9" s="105"/>
    </row>
    <row r="10" spans="2:123" ht="30" customHeight="1" thickBot="1" x14ac:dyDescent="0.3">
      <c r="B10" s="48" t="s">
        <v>2</v>
      </c>
      <c r="C10" s="63">
        <v>100</v>
      </c>
      <c r="D10" s="63">
        <v>142.77778000000001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350</v>
      </c>
      <c r="P10" s="63">
        <v>225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185</v>
      </c>
      <c r="W10" s="63">
        <v>0</v>
      </c>
      <c r="X10" s="63">
        <v>0</v>
      </c>
      <c r="Y10" s="63">
        <v>0</v>
      </c>
      <c r="Z10" s="63">
        <v>350</v>
      </c>
      <c r="AA10" s="63">
        <v>225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1</v>
      </c>
      <c r="AH10" s="63">
        <v>1</v>
      </c>
      <c r="AI10" s="63">
        <v>0</v>
      </c>
      <c r="AJ10" s="63">
        <v>0</v>
      </c>
      <c r="AK10" s="63">
        <v>0</v>
      </c>
      <c r="AL10" s="63">
        <v>1</v>
      </c>
      <c r="AM10" s="63">
        <v>0</v>
      </c>
      <c r="AN10" s="63">
        <v>0</v>
      </c>
      <c r="AO10" s="63">
        <v>0</v>
      </c>
      <c r="AP10" s="63">
        <v>0</v>
      </c>
      <c r="AQ10" s="63">
        <v>1</v>
      </c>
      <c r="AR10" s="63">
        <v>0</v>
      </c>
      <c r="AS10" s="63">
        <v>1</v>
      </c>
      <c r="AT10" s="63">
        <v>1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1</v>
      </c>
      <c r="BA10" s="63">
        <v>0</v>
      </c>
      <c r="BB10" s="63">
        <v>0</v>
      </c>
      <c r="BC10" s="63">
        <v>0</v>
      </c>
      <c r="BD10" s="63">
        <v>1</v>
      </c>
      <c r="BE10" s="63">
        <v>1</v>
      </c>
      <c r="BF10" s="63">
        <v>0</v>
      </c>
      <c r="BG10" s="63">
        <v>1</v>
      </c>
      <c r="BH10" s="63">
        <v>0</v>
      </c>
      <c r="BI10" s="63">
        <v>0</v>
      </c>
      <c r="BJ10" s="63">
        <v>0</v>
      </c>
      <c r="BK10" s="67">
        <v>0</v>
      </c>
      <c r="BL10" s="67">
        <v>82.222222000000002</v>
      </c>
      <c r="BM10" s="67">
        <v>0</v>
      </c>
      <c r="BN10" s="67">
        <v>0</v>
      </c>
      <c r="BO10" s="67">
        <v>0</v>
      </c>
      <c r="BP10" s="67">
        <v>225</v>
      </c>
      <c r="BQ10" s="67">
        <v>0</v>
      </c>
      <c r="BR10" s="67">
        <v>0</v>
      </c>
      <c r="BS10" s="67">
        <v>0</v>
      </c>
      <c r="BT10" s="67">
        <v>0</v>
      </c>
      <c r="BU10" s="67">
        <v>225</v>
      </c>
      <c r="BV10" s="67">
        <v>0</v>
      </c>
      <c r="BW10" s="67">
        <v>0</v>
      </c>
      <c r="BX10" s="67">
        <v>0</v>
      </c>
      <c r="BY10" s="67">
        <v>0</v>
      </c>
      <c r="BZ10" s="67">
        <v>0</v>
      </c>
      <c r="CA10" s="67">
        <v>0</v>
      </c>
      <c r="CB10" s="67">
        <v>0</v>
      </c>
      <c r="CC10" s="67">
        <v>0</v>
      </c>
      <c r="CD10" s="67">
        <v>0</v>
      </c>
      <c r="CE10" s="67">
        <v>0</v>
      </c>
      <c r="CF10" s="67">
        <v>0</v>
      </c>
      <c r="CG10" s="67">
        <v>0</v>
      </c>
      <c r="CH10" s="67">
        <v>0</v>
      </c>
      <c r="CI10" s="67">
        <v>0</v>
      </c>
      <c r="CJ10" s="67">
        <v>0</v>
      </c>
      <c r="CK10" s="67">
        <v>225</v>
      </c>
      <c r="CL10" s="67">
        <v>0</v>
      </c>
      <c r="CM10" s="67">
        <v>0</v>
      </c>
      <c r="CN10" s="67">
        <v>0</v>
      </c>
      <c r="CO10" s="64">
        <v>225</v>
      </c>
      <c r="CP10" s="64">
        <v>225</v>
      </c>
      <c r="CQ10" s="64">
        <v>0</v>
      </c>
      <c r="CR10" s="64">
        <v>142.77778000000001</v>
      </c>
      <c r="CS10" s="64">
        <v>0</v>
      </c>
      <c r="CT10" s="64">
        <v>0</v>
      </c>
      <c r="CU10" s="64">
        <v>0</v>
      </c>
      <c r="CV10" s="64">
        <v>0</v>
      </c>
      <c r="CW10" s="64">
        <v>350</v>
      </c>
      <c r="CX10" s="64">
        <v>0</v>
      </c>
      <c r="CY10" s="64">
        <v>350</v>
      </c>
      <c r="CZ10" s="64">
        <v>0</v>
      </c>
      <c r="DA10" s="64">
        <v>0</v>
      </c>
      <c r="DB10" s="64">
        <v>0</v>
      </c>
      <c r="DC10" s="64">
        <v>100</v>
      </c>
      <c r="DD10" s="64">
        <v>185</v>
      </c>
      <c r="DE10" s="64">
        <v>6</v>
      </c>
      <c r="DF10" s="64">
        <v>4</v>
      </c>
      <c r="DG10" s="64">
        <v>8</v>
      </c>
      <c r="DH10" s="64">
        <v>2</v>
      </c>
      <c r="DI10" s="64">
        <v>4</v>
      </c>
      <c r="DJ10" s="64">
        <v>6</v>
      </c>
      <c r="DK10" s="64">
        <v>6</v>
      </c>
      <c r="DL10" s="64">
        <v>4</v>
      </c>
      <c r="DM10" s="67">
        <v>1386099.1</v>
      </c>
      <c r="DN10" s="66">
        <v>1577.7778000000001</v>
      </c>
      <c r="DO10" s="64">
        <v>10</v>
      </c>
      <c r="DP10" s="65">
        <v>433.50556</v>
      </c>
      <c r="DQ10" s="59">
        <f>SUMPRODUCT($C$10:$DP$10,C9:DP9)</f>
        <v>55.507222192000008</v>
      </c>
      <c r="DS10" s="106"/>
    </row>
    <row r="11" spans="2:123" ht="20" customHeight="1" x14ac:dyDescent="0.35">
      <c r="B11" s="88" t="s">
        <v>132</v>
      </c>
      <c r="C11" s="60">
        <v>9</v>
      </c>
      <c r="D11" s="60">
        <v>9</v>
      </c>
      <c r="E11" s="60">
        <v>9</v>
      </c>
      <c r="F11" s="60">
        <v>9</v>
      </c>
      <c r="G11" s="60">
        <v>9</v>
      </c>
      <c r="H11" s="60">
        <v>9</v>
      </c>
      <c r="I11" s="60">
        <v>9</v>
      </c>
      <c r="J11" s="60">
        <v>9</v>
      </c>
      <c r="K11" s="60">
        <v>9</v>
      </c>
      <c r="L11" s="60">
        <v>9</v>
      </c>
      <c r="M11" s="60">
        <v>9</v>
      </c>
      <c r="N11" s="60">
        <v>9</v>
      </c>
      <c r="O11" s="60">
        <v>3</v>
      </c>
      <c r="P11" s="60">
        <v>9</v>
      </c>
      <c r="Q11" s="60">
        <v>9</v>
      </c>
      <c r="R11" s="60">
        <v>9</v>
      </c>
      <c r="S11" s="60">
        <v>9</v>
      </c>
      <c r="T11" s="60">
        <v>9</v>
      </c>
      <c r="U11" s="60">
        <v>9</v>
      </c>
      <c r="V11" s="60">
        <v>9</v>
      </c>
      <c r="W11" s="60">
        <v>9</v>
      </c>
      <c r="X11" s="60">
        <v>9</v>
      </c>
      <c r="Y11" s="60">
        <v>9</v>
      </c>
      <c r="Z11" s="60">
        <v>3</v>
      </c>
      <c r="AA11" s="60">
        <v>9</v>
      </c>
      <c r="AB11" s="60">
        <v>9</v>
      </c>
      <c r="AC11" s="60">
        <v>9</v>
      </c>
      <c r="AD11" s="60">
        <v>9</v>
      </c>
      <c r="AE11" s="60">
        <v>9</v>
      </c>
      <c r="AF11" s="60">
        <v>9</v>
      </c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30"/>
      <c r="DQ11" s="51">
        <f t="shared" ref="DQ11:DQ42" si="0">SUMPRODUCT($C$10:$DP$10,C11:DP11)</f>
        <v>10000.000019999999</v>
      </c>
      <c r="DR11" s="43" t="s">
        <v>1</v>
      </c>
      <c r="DS11" s="49">
        <v>10000</v>
      </c>
    </row>
    <row r="12" spans="2:123" ht="20" customHeight="1" x14ac:dyDescent="0.35">
      <c r="B12" s="83" t="s">
        <v>131</v>
      </c>
      <c r="C12" s="78">
        <v>5739.2529500000001</v>
      </c>
      <c r="D12" s="78">
        <v>12.048539999999999</v>
      </c>
      <c r="E12" s="78">
        <v>142.95051000000001</v>
      </c>
      <c r="F12" s="78">
        <v>35.861660000000001</v>
      </c>
      <c r="G12" s="78">
        <v>66.147540000000006</v>
      </c>
      <c r="H12" s="78">
        <v>9.4914199999999997</v>
      </c>
      <c r="I12" s="78">
        <v>105.3798</v>
      </c>
      <c r="J12" s="78">
        <v>185.08958000000001</v>
      </c>
      <c r="K12" s="78">
        <v>64.590940000000003</v>
      </c>
      <c r="L12" s="78">
        <v>327.09093999999999</v>
      </c>
      <c r="M12" s="78">
        <v>9.1191200000000006</v>
      </c>
      <c r="N12" s="78">
        <v>55.600650000000002</v>
      </c>
      <c r="O12" s="78">
        <v>85.474609999999998</v>
      </c>
      <c r="P12" s="78">
        <v>21.283519999999999</v>
      </c>
      <c r="Q12" s="78">
        <v>64.297079999999994</v>
      </c>
      <c r="R12" s="78">
        <v>7416.4249399999999</v>
      </c>
      <c r="S12" s="78">
        <v>38.541910000000001</v>
      </c>
      <c r="T12" s="78">
        <v>53.040700000000001</v>
      </c>
      <c r="U12" s="78">
        <v>121.11292</v>
      </c>
      <c r="V12" s="78">
        <v>3160.71657</v>
      </c>
      <c r="W12" s="78">
        <v>336.60147000000001</v>
      </c>
      <c r="X12" s="78">
        <v>57.590539999999997</v>
      </c>
      <c r="Y12" s="78">
        <v>25.672720000000002</v>
      </c>
      <c r="Z12" s="78">
        <v>504.65625999999997</v>
      </c>
      <c r="AA12" s="78">
        <v>63.939549999999997</v>
      </c>
      <c r="AB12" s="78">
        <v>46.484630000000003</v>
      </c>
      <c r="AC12" s="78">
        <v>1.98838</v>
      </c>
      <c r="AD12" s="78">
        <v>24.835730000000002</v>
      </c>
      <c r="AE12" s="78">
        <v>443.36331999999999</v>
      </c>
      <c r="AF12" s="78">
        <v>589.59094000000005</v>
      </c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6"/>
      <c r="DM12" s="87">
        <v>-1</v>
      </c>
      <c r="DN12" s="89"/>
      <c r="DO12" s="89"/>
      <c r="DP12" s="90"/>
      <c r="DQ12" s="54">
        <f t="shared" si="0"/>
        <v>1.9493441330268979E-2</v>
      </c>
      <c r="DR12" s="43" t="s">
        <v>1</v>
      </c>
      <c r="DS12" s="55">
        <v>0</v>
      </c>
    </row>
    <row r="13" spans="2:123" ht="20" customHeight="1" x14ac:dyDescent="0.35">
      <c r="B13" s="76" t="s">
        <v>87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>
        <v>1</v>
      </c>
      <c r="CP13" s="52">
        <v>1</v>
      </c>
      <c r="CQ13" s="52">
        <v>1</v>
      </c>
      <c r="CR13" s="52">
        <v>1</v>
      </c>
      <c r="CS13" s="52">
        <v>1</v>
      </c>
      <c r="CT13" s="52">
        <v>1</v>
      </c>
      <c r="CU13" s="52">
        <v>1</v>
      </c>
      <c r="CV13" s="52">
        <v>1</v>
      </c>
      <c r="CW13" s="52">
        <v>1</v>
      </c>
      <c r="CX13" s="52">
        <v>1</v>
      </c>
      <c r="CY13" s="52">
        <v>1</v>
      </c>
      <c r="CZ13" s="52">
        <v>1</v>
      </c>
      <c r="DA13" s="52">
        <v>1</v>
      </c>
      <c r="DB13" s="52">
        <v>1</v>
      </c>
      <c r="DC13" s="52">
        <v>1</v>
      </c>
      <c r="DD13" s="52">
        <v>1</v>
      </c>
      <c r="DE13" s="52"/>
      <c r="DF13" s="52"/>
      <c r="DG13" s="52"/>
      <c r="DH13" s="52"/>
      <c r="DI13" s="52"/>
      <c r="DJ13" s="52"/>
      <c r="DK13" s="52"/>
      <c r="DL13" s="52"/>
      <c r="DM13" s="52"/>
      <c r="DN13" s="62">
        <v>-1</v>
      </c>
      <c r="DO13" s="89"/>
      <c r="DP13" s="90"/>
      <c r="DQ13" s="51">
        <f t="shared" si="0"/>
        <v>-2.000000017687853E-5</v>
      </c>
      <c r="DR13" s="43" t="s">
        <v>1</v>
      </c>
      <c r="DS13" s="49">
        <v>0</v>
      </c>
    </row>
    <row r="14" spans="2:123" ht="20" customHeight="1" x14ac:dyDescent="0.35">
      <c r="B14" s="75" t="s">
        <v>96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>
        <v>1</v>
      </c>
      <c r="DF14" s="53">
        <v>1</v>
      </c>
      <c r="DG14" s="53"/>
      <c r="DH14" s="53"/>
      <c r="DI14" s="53"/>
      <c r="DJ14" s="53"/>
      <c r="DK14" s="53"/>
      <c r="DL14" s="53"/>
      <c r="DM14" s="53"/>
      <c r="DN14" s="53"/>
      <c r="DO14" s="62">
        <v>-1</v>
      </c>
      <c r="DP14" s="90"/>
      <c r="DQ14" s="51">
        <f t="shared" si="0"/>
        <v>0</v>
      </c>
      <c r="DR14" s="43" t="s">
        <v>1</v>
      </c>
      <c r="DS14" s="49">
        <v>0</v>
      </c>
    </row>
    <row r="15" spans="2:123" ht="20" customHeight="1" x14ac:dyDescent="0.35">
      <c r="B15" s="77" t="s">
        <v>99</v>
      </c>
      <c r="C15" s="78"/>
      <c r="D15" s="78">
        <v>0.83</v>
      </c>
      <c r="E15" s="78">
        <v>1.01</v>
      </c>
      <c r="F15" s="78">
        <v>0.7</v>
      </c>
      <c r="G15" s="78">
        <v>0.86</v>
      </c>
      <c r="H15" s="78">
        <v>0.06</v>
      </c>
      <c r="I15" s="78">
        <v>2.81</v>
      </c>
      <c r="J15" s="78">
        <v>0.64</v>
      </c>
      <c r="K15" s="78"/>
      <c r="L15" s="78"/>
      <c r="M15" s="78">
        <v>0.52</v>
      </c>
      <c r="N15" s="78">
        <v>0.62</v>
      </c>
      <c r="O15" s="78"/>
      <c r="P15" s="78">
        <v>0.5</v>
      </c>
      <c r="Q15" s="78">
        <v>1.1599999999999999</v>
      </c>
      <c r="R15" s="78"/>
      <c r="S15" s="78">
        <v>3.12</v>
      </c>
      <c r="T15" s="78">
        <v>0.85</v>
      </c>
      <c r="U15" s="78">
        <v>2.27</v>
      </c>
      <c r="V15" s="78"/>
      <c r="W15" s="78"/>
      <c r="X15" s="78"/>
      <c r="Y15" s="78">
        <v>0.62</v>
      </c>
      <c r="Z15" s="78"/>
      <c r="AA15" s="78">
        <v>0.9</v>
      </c>
      <c r="AB15" s="78">
        <v>0.55000000000000004</v>
      </c>
      <c r="AC15" s="78">
        <v>0.02</v>
      </c>
      <c r="AD15" s="78">
        <v>0.32</v>
      </c>
      <c r="AE15" s="78">
        <v>4.34</v>
      </c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62">
        <v>-1</v>
      </c>
      <c r="DQ15" s="51">
        <f t="shared" si="0"/>
        <v>-2.6000000161729986E-6</v>
      </c>
      <c r="DR15" s="43" t="s">
        <v>1</v>
      </c>
      <c r="DS15" s="34">
        <v>0</v>
      </c>
    </row>
    <row r="16" spans="2:123" ht="21" customHeight="1" x14ac:dyDescent="0.35">
      <c r="B16" s="97" t="s">
        <v>70</v>
      </c>
      <c r="C16" s="8">
        <v>1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9"/>
      <c r="AG16" s="8">
        <v>-100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9"/>
      <c r="BK16" s="8">
        <v>1</v>
      </c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9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6"/>
      <c r="DQ16" s="54">
        <f t="shared" si="0"/>
        <v>0</v>
      </c>
      <c r="DR16" s="43" t="s">
        <v>1</v>
      </c>
      <c r="DS16" s="55">
        <v>0</v>
      </c>
    </row>
    <row r="17" spans="2:123" ht="20" customHeight="1" x14ac:dyDescent="0.35">
      <c r="B17" s="97"/>
      <c r="C17" s="8"/>
      <c r="D17" s="6">
        <v>1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9"/>
      <c r="AG17" s="8"/>
      <c r="AH17" s="6">
        <v>-225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9"/>
      <c r="BK17" s="8"/>
      <c r="BL17" s="6">
        <v>1</v>
      </c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9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6"/>
      <c r="DQ17" s="51">
        <f t="shared" si="0"/>
        <v>2.0000000091613401E-6</v>
      </c>
      <c r="DR17" s="43" t="s">
        <v>1</v>
      </c>
      <c r="DS17" s="49">
        <v>0</v>
      </c>
    </row>
    <row r="18" spans="2:123" ht="20" customHeight="1" x14ac:dyDescent="0.35">
      <c r="B18" s="97"/>
      <c r="C18" s="8"/>
      <c r="D18" s="6"/>
      <c r="E18" s="6">
        <v>1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9"/>
      <c r="AG18" s="8"/>
      <c r="AH18" s="6"/>
      <c r="AI18" s="6">
        <v>-225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9"/>
      <c r="BK18" s="8"/>
      <c r="BL18" s="6"/>
      <c r="BM18" s="6">
        <v>1</v>
      </c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9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6"/>
      <c r="DQ18" s="51">
        <f t="shared" si="0"/>
        <v>0</v>
      </c>
      <c r="DR18" s="43" t="s">
        <v>1</v>
      </c>
      <c r="DS18" s="49">
        <v>0</v>
      </c>
    </row>
    <row r="19" spans="2:123" ht="20" customHeight="1" x14ac:dyDescent="0.35">
      <c r="B19" s="97"/>
      <c r="C19" s="8"/>
      <c r="D19" s="6"/>
      <c r="E19" s="6"/>
      <c r="F19" s="6">
        <v>1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9"/>
      <c r="AG19" s="8"/>
      <c r="AH19" s="6"/>
      <c r="AI19" s="6"/>
      <c r="AJ19" s="6">
        <v>-225</v>
      </c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9"/>
      <c r="BK19" s="8"/>
      <c r="BL19" s="6"/>
      <c r="BM19" s="6"/>
      <c r="BN19" s="6">
        <v>1</v>
      </c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9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6"/>
      <c r="DQ19" s="51">
        <f t="shared" si="0"/>
        <v>0</v>
      </c>
      <c r="DR19" s="43" t="s">
        <v>1</v>
      </c>
      <c r="DS19" s="49">
        <v>0</v>
      </c>
    </row>
    <row r="20" spans="2:123" ht="20" customHeight="1" x14ac:dyDescent="0.35">
      <c r="B20" s="97"/>
      <c r="C20" s="8"/>
      <c r="D20" s="6"/>
      <c r="E20" s="6"/>
      <c r="F20" s="6"/>
      <c r="G20" s="6">
        <v>1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9"/>
      <c r="AG20" s="8"/>
      <c r="AH20" s="6"/>
      <c r="AI20" s="6"/>
      <c r="AJ20" s="6"/>
      <c r="AK20" s="6">
        <v>-225</v>
      </c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9"/>
      <c r="BK20" s="8"/>
      <c r="BL20" s="6"/>
      <c r="BM20" s="6"/>
      <c r="BN20" s="6"/>
      <c r="BO20" s="6">
        <v>1</v>
      </c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9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6"/>
      <c r="DQ20" s="51">
        <f t="shared" si="0"/>
        <v>0</v>
      </c>
      <c r="DR20" s="43" t="s">
        <v>1</v>
      </c>
      <c r="DS20" s="49">
        <v>0</v>
      </c>
    </row>
    <row r="21" spans="2:123" ht="20" customHeight="1" x14ac:dyDescent="0.35">
      <c r="B21" s="97"/>
      <c r="C21" s="8"/>
      <c r="D21" s="6"/>
      <c r="E21" s="6"/>
      <c r="F21" s="6"/>
      <c r="G21" s="6"/>
      <c r="H21" s="6">
        <v>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9"/>
      <c r="AG21" s="8"/>
      <c r="AH21" s="6"/>
      <c r="AI21" s="6"/>
      <c r="AJ21" s="6"/>
      <c r="AK21" s="6"/>
      <c r="AL21" s="6">
        <v>-225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9"/>
      <c r="BK21" s="8"/>
      <c r="BL21" s="6"/>
      <c r="BM21" s="6"/>
      <c r="BN21" s="6"/>
      <c r="BO21" s="6"/>
      <c r="BP21" s="6">
        <v>1</v>
      </c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9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6"/>
      <c r="DQ21" s="51">
        <f t="shared" si="0"/>
        <v>0</v>
      </c>
      <c r="DR21" s="43" t="s">
        <v>1</v>
      </c>
      <c r="DS21" s="49">
        <v>0</v>
      </c>
    </row>
    <row r="22" spans="2:123" ht="20" customHeight="1" x14ac:dyDescent="0.35">
      <c r="B22" s="97"/>
      <c r="C22" s="8"/>
      <c r="D22" s="6"/>
      <c r="E22" s="6"/>
      <c r="F22" s="6"/>
      <c r="G22" s="6"/>
      <c r="H22" s="6"/>
      <c r="I22" s="6">
        <v>1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9"/>
      <c r="AG22" s="8"/>
      <c r="AH22" s="6"/>
      <c r="AI22" s="6"/>
      <c r="AJ22" s="6"/>
      <c r="AK22" s="6"/>
      <c r="AL22" s="6"/>
      <c r="AM22" s="6">
        <v>-225</v>
      </c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9"/>
      <c r="BK22" s="8"/>
      <c r="BL22" s="6"/>
      <c r="BM22" s="6"/>
      <c r="BN22" s="6"/>
      <c r="BO22" s="6"/>
      <c r="BP22" s="6"/>
      <c r="BQ22" s="6">
        <v>1</v>
      </c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9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6"/>
      <c r="DQ22" s="51">
        <f t="shared" si="0"/>
        <v>0</v>
      </c>
      <c r="DR22" s="43" t="s">
        <v>1</v>
      </c>
      <c r="DS22" s="49">
        <v>0</v>
      </c>
    </row>
    <row r="23" spans="2:123" ht="20" customHeight="1" x14ac:dyDescent="0.35">
      <c r="B23" s="97"/>
      <c r="C23" s="8"/>
      <c r="D23" s="6"/>
      <c r="E23" s="6"/>
      <c r="F23" s="6"/>
      <c r="G23" s="6"/>
      <c r="H23" s="6"/>
      <c r="I23" s="6"/>
      <c r="J23" s="6">
        <v>1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9"/>
      <c r="AG23" s="8"/>
      <c r="AH23" s="6"/>
      <c r="AI23" s="6"/>
      <c r="AJ23" s="6"/>
      <c r="AK23" s="6"/>
      <c r="AL23" s="6"/>
      <c r="AM23" s="6"/>
      <c r="AN23" s="6">
        <v>-225</v>
      </c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9"/>
      <c r="BK23" s="8"/>
      <c r="BL23" s="6"/>
      <c r="BM23" s="6"/>
      <c r="BN23" s="6"/>
      <c r="BO23" s="6"/>
      <c r="BP23" s="6"/>
      <c r="BQ23" s="6"/>
      <c r="BR23" s="6">
        <v>1</v>
      </c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9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6"/>
      <c r="DQ23" s="51">
        <f t="shared" si="0"/>
        <v>0</v>
      </c>
      <c r="DR23" s="43" t="s">
        <v>1</v>
      </c>
      <c r="DS23" s="49">
        <v>0</v>
      </c>
    </row>
    <row r="24" spans="2:123" ht="20" customHeight="1" x14ac:dyDescent="0.35">
      <c r="B24" s="97"/>
      <c r="C24" s="8"/>
      <c r="D24" s="6"/>
      <c r="E24" s="6"/>
      <c r="F24" s="6"/>
      <c r="G24" s="6"/>
      <c r="H24" s="6"/>
      <c r="I24" s="6"/>
      <c r="J24" s="6"/>
      <c r="K24" s="6">
        <v>1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9"/>
      <c r="AG24" s="8"/>
      <c r="AH24" s="6"/>
      <c r="AI24" s="6"/>
      <c r="AJ24" s="6"/>
      <c r="AK24" s="6"/>
      <c r="AL24" s="6"/>
      <c r="AM24" s="6"/>
      <c r="AN24" s="6"/>
      <c r="AO24" s="6">
        <v>-225</v>
      </c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9"/>
      <c r="BK24" s="8"/>
      <c r="BL24" s="6"/>
      <c r="BM24" s="6"/>
      <c r="BN24" s="6"/>
      <c r="BO24" s="6"/>
      <c r="BP24" s="6"/>
      <c r="BQ24" s="6"/>
      <c r="BR24" s="6"/>
      <c r="BS24" s="6">
        <v>1</v>
      </c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9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6"/>
      <c r="DQ24" s="51">
        <f t="shared" si="0"/>
        <v>0</v>
      </c>
      <c r="DR24" s="43" t="s">
        <v>1</v>
      </c>
      <c r="DS24" s="49">
        <v>0</v>
      </c>
    </row>
    <row r="25" spans="2:123" ht="20" customHeight="1" x14ac:dyDescent="0.35">
      <c r="B25" s="97"/>
      <c r="C25" s="8"/>
      <c r="D25" s="6"/>
      <c r="E25" s="6"/>
      <c r="F25" s="6"/>
      <c r="G25" s="6"/>
      <c r="H25" s="6"/>
      <c r="I25" s="6"/>
      <c r="J25" s="6"/>
      <c r="K25" s="6"/>
      <c r="L25" s="6">
        <v>1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9"/>
      <c r="AG25" s="8"/>
      <c r="AH25" s="6"/>
      <c r="AI25" s="6"/>
      <c r="AJ25" s="6"/>
      <c r="AK25" s="6"/>
      <c r="AL25" s="6"/>
      <c r="AM25" s="6"/>
      <c r="AN25" s="6"/>
      <c r="AO25" s="6"/>
      <c r="AP25" s="6">
        <v>-225</v>
      </c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9"/>
      <c r="BK25" s="8"/>
      <c r="BL25" s="6"/>
      <c r="BM25" s="6"/>
      <c r="BN25" s="6"/>
      <c r="BO25" s="6"/>
      <c r="BP25" s="6"/>
      <c r="BQ25" s="6"/>
      <c r="BR25" s="6"/>
      <c r="BS25" s="6"/>
      <c r="BT25" s="6">
        <v>1</v>
      </c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9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6"/>
      <c r="DQ25" s="51">
        <f t="shared" si="0"/>
        <v>0</v>
      </c>
      <c r="DR25" s="43" t="s">
        <v>1</v>
      </c>
      <c r="DS25" s="49">
        <v>0</v>
      </c>
    </row>
    <row r="26" spans="2:123" ht="20" customHeight="1" x14ac:dyDescent="0.35">
      <c r="B26" s="97"/>
      <c r="C26" s="8"/>
      <c r="D26" s="6"/>
      <c r="E26" s="6"/>
      <c r="F26" s="6"/>
      <c r="G26" s="6"/>
      <c r="H26" s="6"/>
      <c r="I26" s="6"/>
      <c r="J26" s="6"/>
      <c r="K26" s="6"/>
      <c r="L26" s="6"/>
      <c r="M26" s="6">
        <v>1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9"/>
      <c r="AG26" s="8"/>
      <c r="AH26" s="6"/>
      <c r="AI26" s="6"/>
      <c r="AJ26" s="6"/>
      <c r="AK26" s="6"/>
      <c r="AL26" s="6"/>
      <c r="AM26" s="6"/>
      <c r="AN26" s="6"/>
      <c r="AO26" s="6"/>
      <c r="AP26" s="6"/>
      <c r="AQ26" s="6">
        <v>-225</v>
      </c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9"/>
      <c r="BK26" s="8"/>
      <c r="BL26" s="6"/>
      <c r="BM26" s="6"/>
      <c r="BN26" s="6"/>
      <c r="BO26" s="6"/>
      <c r="BP26" s="6"/>
      <c r="BQ26" s="6"/>
      <c r="BR26" s="6"/>
      <c r="BS26" s="6"/>
      <c r="BT26" s="6"/>
      <c r="BU26" s="6">
        <v>1</v>
      </c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9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6"/>
      <c r="DQ26" s="51">
        <f t="shared" si="0"/>
        <v>0</v>
      </c>
      <c r="DR26" s="43" t="s">
        <v>1</v>
      </c>
      <c r="DS26" s="49">
        <v>0</v>
      </c>
    </row>
    <row r="27" spans="2:123" ht="20" customHeight="1" x14ac:dyDescent="0.35">
      <c r="B27" s="97"/>
      <c r="C27" s="8"/>
      <c r="D27" s="6"/>
      <c r="E27" s="6"/>
      <c r="F27" s="6"/>
      <c r="G27" s="6"/>
      <c r="H27" s="6"/>
      <c r="I27" s="6"/>
      <c r="J27" s="6"/>
      <c r="K27" s="6"/>
      <c r="L27" s="6"/>
      <c r="M27" s="6"/>
      <c r="N27" s="6">
        <v>1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9"/>
      <c r="AG27" s="8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>
        <v>-225</v>
      </c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9"/>
      <c r="BK27" s="8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>
        <v>1</v>
      </c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9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6"/>
      <c r="DQ27" s="51">
        <f t="shared" si="0"/>
        <v>0</v>
      </c>
      <c r="DR27" s="43" t="s">
        <v>1</v>
      </c>
      <c r="DS27" s="49">
        <v>0</v>
      </c>
    </row>
    <row r="28" spans="2:123" ht="20" customHeight="1" x14ac:dyDescent="0.35">
      <c r="B28" s="97"/>
      <c r="C28" s="8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>
        <v>1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9"/>
      <c r="AG28" s="8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>
        <v>-350</v>
      </c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9"/>
      <c r="BK28" s="8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>
        <v>1</v>
      </c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9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6"/>
      <c r="DQ28" s="51">
        <f t="shared" si="0"/>
        <v>0</v>
      </c>
      <c r="DR28" s="43" t="s">
        <v>1</v>
      </c>
      <c r="DS28" s="49">
        <v>0</v>
      </c>
    </row>
    <row r="29" spans="2:123" ht="20" customHeight="1" x14ac:dyDescent="0.35">
      <c r="B29" s="97"/>
      <c r="C29" s="8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>
        <v>1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9"/>
      <c r="AG29" s="8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>
        <v>-225</v>
      </c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9"/>
      <c r="BK29" s="8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>
        <v>1</v>
      </c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9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6"/>
      <c r="DQ29" s="51">
        <f t="shared" si="0"/>
        <v>0</v>
      </c>
      <c r="DR29" s="43" t="s">
        <v>1</v>
      </c>
      <c r="DS29" s="49">
        <v>0</v>
      </c>
    </row>
    <row r="30" spans="2:123" ht="20" customHeight="1" x14ac:dyDescent="0.35">
      <c r="B30" s="97"/>
      <c r="C30" s="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>
        <v>1</v>
      </c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9"/>
      <c r="AG30" s="8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>
        <v>-225</v>
      </c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9"/>
      <c r="BK30" s="8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>
        <v>1</v>
      </c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9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6"/>
      <c r="DQ30" s="51">
        <f t="shared" si="0"/>
        <v>0</v>
      </c>
      <c r="DR30" s="43" t="s">
        <v>1</v>
      </c>
      <c r="DS30" s="49">
        <v>0</v>
      </c>
    </row>
    <row r="31" spans="2:123" ht="20" customHeight="1" x14ac:dyDescent="0.35">
      <c r="B31" s="97"/>
      <c r="C31" s="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>
        <v>1</v>
      </c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9"/>
      <c r="AG31" s="8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>
        <v>-225</v>
      </c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9"/>
      <c r="BK31" s="8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>
        <v>1</v>
      </c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9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6"/>
      <c r="DQ31" s="51">
        <f t="shared" si="0"/>
        <v>0</v>
      </c>
      <c r="DR31" s="43" t="s">
        <v>1</v>
      </c>
      <c r="DS31" s="49">
        <v>0</v>
      </c>
    </row>
    <row r="32" spans="2:123" ht="20" customHeight="1" x14ac:dyDescent="0.35">
      <c r="B32" s="97"/>
      <c r="C32" s="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>
        <v>1</v>
      </c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9"/>
      <c r="AG32" s="8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>
        <v>-225</v>
      </c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9"/>
      <c r="BK32" s="8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>
        <v>1</v>
      </c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9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6"/>
      <c r="DQ32" s="51">
        <f t="shared" si="0"/>
        <v>0</v>
      </c>
      <c r="DR32" s="43" t="s">
        <v>1</v>
      </c>
      <c r="DS32" s="49">
        <v>0</v>
      </c>
    </row>
    <row r="33" spans="2:123" ht="20" customHeight="1" x14ac:dyDescent="0.35">
      <c r="B33" s="97"/>
      <c r="C33" s="8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>
        <v>1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9"/>
      <c r="AG33" s="8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>
        <v>-225</v>
      </c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9"/>
      <c r="BK33" s="8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>
        <v>1</v>
      </c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9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6"/>
      <c r="DQ33" s="51">
        <f t="shared" si="0"/>
        <v>0</v>
      </c>
      <c r="DR33" s="43" t="s">
        <v>1</v>
      </c>
      <c r="DS33" s="49">
        <v>0</v>
      </c>
    </row>
    <row r="34" spans="2:123" ht="20" customHeight="1" x14ac:dyDescent="0.35">
      <c r="B34" s="97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>
        <v>1</v>
      </c>
      <c r="V34" s="6"/>
      <c r="W34" s="6"/>
      <c r="X34" s="6"/>
      <c r="Y34" s="6"/>
      <c r="Z34" s="6"/>
      <c r="AA34" s="6"/>
      <c r="AB34" s="6"/>
      <c r="AC34" s="6"/>
      <c r="AD34" s="6"/>
      <c r="AE34" s="6"/>
      <c r="AF34" s="9"/>
      <c r="AG34" s="8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>
        <v>-225</v>
      </c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9"/>
      <c r="BK34" s="8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>
        <v>1</v>
      </c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9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6"/>
      <c r="DQ34" s="51">
        <f t="shared" si="0"/>
        <v>0</v>
      </c>
      <c r="DR34" s="43" t="s">
        <v>1</v>
      </c>
      <c r="DS34" s="49">
        <v>0</v>
      </c>
    </row>
    <row r="35" spans="2:123" ht="20" customHeight="1" x14ac:dyDescent="0.35">
      <c r="B35" s="97"/>
      <c r="C35" s="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>
        <v>1</v>
      </c>
      <c r="W35" s="6"/>
      <c r="X35" s="6"/>
      <c r="Y35" s="6"/>
      <c r="Z35" s="6"/>
      <c r="AA35" s="6"/>
      <c r="AB35" s="6"/>
      <c r="AC35" s="6"/>
      <c r="AD35" s="6"/>
      <c r="AE35" s="6"/>
      <c r="AF35" s="9"/>
      <c r="AG35" s="8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>
        <v>-185</v>
      </c>
      <c r="BA35" s="6"/>
      <c r="BB35" s="6"/>
      <c r="BC35" s="6"/>
      <c r="BD35" s="6"/>
      <c r="BE35" s="6"/>
      <c r="BF35" s="6"/>
      <c r="BG35" s="6"/>
      <c r="BH35" s="6"/>
      <c r="BI35" s="6"/>
      <c r="BJ35" s="9"/>
      <c r="BK35" s="8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>
        <v>1</v>
      </c>
      <c r="CE35" s="6"/>
      <c r="CF35" s="6"/>
      <c r="CG35" s="6"/>
      <c r="CH35" s="6"/>
      <c r="CI35" s="6"/>
      <c r="CJ35" s="6"/>
      <c r="CK35" s="6"/>
      <c r="CL35" s="6"/>
      <c r="CM35" s="6"/>
      <c r="CN35" s="9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6"/>
      <c r="DQ35" s="51">
        <f t="shared" si="0"/>
        <v>0</v>
      </c>
      <c r="DR35" s="43" t="s">
        <v>1</v>
      </c>
      <c r="DS35" s="49">
        <v>0</v>
      </c>
    </row>
    <row r="36" spans="2:123" ht="20" customHeight="1" x14ac:dyDescent="0.35">
      <c r="B36" s="97"/>
      <c r="C36" s="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>
        <v>1</v>
      </c>
      <c r="X36" s="6"/>
      <c r="Y36" s="6"/>
      <c r="Z36" s="6"/>
      <c r="AA36" s="6"/>
      <c r="AB36" s="6"/>
      <c r="AC36" s="6"/>
      <c r="AD36" s="6"/>
      <c r="AE36" s="6"/>
      <c r="AF36" s="9"/>
      <c r="AG36" s="8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>
        <v>-350</v>
      </c>
      <c r="BB36" s="6"/>
      <c r="BC36" s="6"/>
      <c r="BD36" s="6"/>
      <c r="BE36" s="6"/>
      <c r="BF36" s="6"/>
      <c r="BG36" s="6"/>
      <c r="BH36" s="6"/>
      <c r="BI36" s="6"/>
      <c r="BJ36" s="9"/>
      <c r="BK36" s="8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>
        <v>1</v>
      </c>
      <c r="CF36" s="6"/>
      <c r="CG36" s="6"/>
      <c r="CH36" s="6"/>
      <c r="CI36" s="6"/>
      <c r="CJ36" s="6"/>
      <c r="CK36" s="6"/>
      <c r="CL36" s="6"/>
      <c r="CM36" s="6"/>
      <c r="CN36" s="9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6"/>
      <c r="DQ36" s="51">
        <f t="shared" si="0"/>
        <v>0</v>
      </c>
      <c r="DR36" s="43" t="s">
        <v>1</v>
      </c>
      <c r="DS36" s="49">
        <v>0</v>
      </c>
    </row>
    <row r="37" spans="2:123" ht="20" customHeight="1" x14ac:dyDescent="0.35">
      <c r="B37" s="97"/>
      <c r="C37" s="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v>1</v>
      </c>
      <c r="Y37" s="6"/>
      <c r="Z37" s="6"/>
      <c r="AA37" s="6"/>
      <c r="AB37" s="6"/>
      <c r="AC37" s="6"/>
      <c r="AD37" s="6"/>
      <c r="AE37" s="6"/>
      <c r="AF37" s="9"/>
      <c r="AG37" s="8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>
        <v>-225</v>
      </c>
      <c r="BC37" s="6"/>
      <c r="BD37" s="6"/>
      <c r="BE37" s="6"/>
      <c r="BF37" s="6"/>
      <c r="BG37" s="6"/>
      <c r="BH37" s="6"/>
      <c r="BI37" s="6"/>
      <c r="BJ37" s="9"/>
      <c r="BK37" s="8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>
        <v>1</v>
      </c>
      <c r="CG37" s="6"/>
      <c r="CH37" s="6"/>
      <c r="CI37" s="6"/>
      <c r="CJ37" s="6"/>
      <c r="CK37" s="6"/>
      <c r="CL37" s="6"/>
      <c r="CM37" s="6"/>
      <c r="CN37" s="9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6"/>
      <c r="DQ37" s="51">
        <f t="shared" si="0"/>
        <v>0</v>
      </c>
      <c r="DR37" s="43" t="s">
        <v>1</v>
      </c>
      <c r="DS37" s="49">
        <v>0</v>
      </c>
    </row>
    <row r="38" spans="2:123" ht="20" customHeight="1" x14ac:dyDescent="0.35">
      <c r="B38" s="97"/>
      <c r="C38" s="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>
        <v>1</v>
      </c>
      <c r="Z38" s="6"/>
      <c r="AA38" s="6"/>
      <c r="AB38" s="6"/>
      <c r="AC38" s="6"/>
      <c r="AD38" s="6"/>
      <c r="AE38" s="6"/>
      <c r="AF38" s="9"/>
      <c r="AG38" s="8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>
        <v>-225</v>
      </c>
      <c r="BD38" s="6"/>
      <c r="BE38" s="6"/>
      <c r="BF38" s="6"/>
      <c r="BG38" s="6"/>
      <c r="BH38" s="6"/>
      <c r="BI38" s="6"/>
      <c r="BJ38" s="9"/>
      <c r="BK38" s="8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>
        <v>1</v>
      </c>
      <c r="CH38" s="6"/>
      <c r="CI38" s="6"/>
      <c r="CJ38" s="6"/>
      <c r="CK38" s="6"/>
      <c r="CL38" s="6"/>
      <c r="CM38" s="6"/>
      <c r="CN38" s="9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6"/>
      <c r="DQ38" s="51">
        <f t="shared" si="0"/>
        <v>0</v>
      </c>
      <c r="DR38" s="43" t="s">
        <v>1</v>
      </c>
      <c r="DS38" s="49">
        <v>0</v>
      </c>
    </row>
    <row r="39" spans="2:123" ht="20" customHeight="1" x14ac:dyDescent="0.35">
      <c r="B39" s="97"/>
      <c r="C39" s="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>
        <v>1</v>
      </c>
      <c r="AA39" s="6"/>
      <c r="AB39" s="6"/>
      <c r="AC39" s="6"/>
      <c r="AD39" s="6"/>
      <c r="AE39" s="6"/>
      <c r="AF39" s="9"/>
      <c r="AG39" s="8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>
        <v>-350</v>
      </c>
      <c r="BE39" s="6"/>
      <c r="BF39" s="6"/>
      <c r="BG39" s="6"/>
      <c r="BH39" s="6"/>
      <c r="BI39" s="6"/>
      <c r="BJ39" s="9"/>
      <c r="BK39" s="8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>
        <v>1</v>
      </c>
      <c r="CI39" s="6"/>
      <c r="CJ39" s="6"/>
      <c r="CK39" s="6"/>
      <c r="CL39" s="6"/>
      <c r="CM39" s="6"/>
      <c r="CN39" s="9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6"/>
      <c r="DQ39" s="51">
        <f t="shared" si="0"/>
        <v>0</v>
      </c>
      <c r="DR39" s="43" t="s">
        <v>1</v>
      </c>
      <c r="DS39" s="49">
        <v>0</v>
      </c>
    </row>
    <row r="40" spans="2:123" ht="20" customHeight="1" x14ac:dyDescent="0.35">
      <c r="B40" s="97"/>
      <c r="C40" s="8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>
        <v>1</v>
      </c>
      <c r="AB40" s="6"/>
      <c r="AC40" s="6"/>
      <c r="AD40" s="6"/>
      <c r="AE40" s="6"/>
      <c r="AF40" s="9"/>
      <c r="AG40" s="8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>
        <v>-225</v>
      </c>
      <c r="BF40" s="6"/>
      <c r="BG40" s="6"/>
      <c r="BH40" s="6"/>
      <c r="BI40" s="6"/>
      <c r="BJ40" s="9"/>
      <c r="BK40" s="8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>
        <v>1</v>
      </c>
      <c r="CJ40" s="6"/>
      <c r="CK40" s="6"/>
      <c r="CL40" s="6"/>
      <c r="CM40" s="6"/>
      <c r="CN40" s="9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36"/>
      <c r="DQ40" s="51">
        <f t="shared" si="0"/>
        <v>0</v>
      </c>
      <c r="DR40" s="43" t="s">
        <v>1</v>
      </c>
      <c r="DS40" s="49">
        <v>0</v>
      </c>
    </row>
    <row r="41" spans="2:123" ht="20" customHeight="1" x14ac:dyDescent="0.35">
      <c r="B41" s="97"/>
      <c r="C41" s="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>
        <v>1</v>
      </c>
      <c r="AC41" s="6"/>
      <c r="AD41" s="6"/>
      <c r="AE41" s="6"/>
      <c r="AF41" s="9"/>
      <c r="AG41" s="8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>
        <v>-225</v>
      </c>
      <c r="BG41" s="6"/>
      <c r="BH41" s="6"/>
      <c r="BI41" s="6"/>
      <c r="BJ41" s="9"/>
      <c r="BK41" s="8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>
        <v>1</v>
      </c>
      <c r="CK41" s="6"/>
      <c r="CL41" s="6"/>
      <c r="CM41" s="6"/>
      <c r="CN41" s="9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36"/>
      <c r="DQ41" s="51">
        <f t="shared" si="0"/>
        <v>0</v>
      </c>
      <c r="DR41" s="43" t="s">
        <v>1</v>
      </c>
      <c r="DS41" s="49">
        <v>0</v>
      </c>
    </row>
    <row r="42" spans="2:123" ht="20" customHeight="1" x14ac:dyDescent="0.35">
      <c r="B42" s="97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>
        <v>1</v>
      </c>
      <c r="AD42" s="6"/>
      <c r="AE42" s="6"/>
      <c r="AF42" s="9"/>
      <c r="AG42" s="8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>
        <v>-225</v>
      </c>
      <c r="BH42" s="6"/>
      <c r="BI42" s="6"/>
      <c r="BJ42" s="9"/>
      <c r="BK42" s="8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>
        <v>1</v>
      </c>
      <c r="CL42" s="6"/>
      <c r="CM42" s="6"/>
      <c r="CN42" s="9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36"/>
      <c r="DQ42" s="51">
        <f t="shared" si="0"/>
        <v>0</v>
      </c>
      <c r="DR42" s="43" t="s">
        <v>1</v>
      </c>
      <c r="DS42" s="49">
        <v>0</v>
      </c>
    </row>
    <row r="43" spans="2:123" ht="20" customHeight="1" x14ac:dyDescent="0.35">
      <c r="B43" s="9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>
        <v>1</v>
      </c>
      <c r="AE43" s="6"/>
      <c r="AF43" s="9"/>
      <c r="AG43" s="8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>
        <v>-225</v>
      </c>
      <c r="BI43" s="6"/>
      <c r="BJ43" s="9"/>
      <c r="BK43" s="8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>
        <v>1</v>
      </c>
      <c r="CM43" s="6"/>
      <c r="CN43" s="9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36"/>
      <c r="DQ43" s="51">
        <f t="shared" ref="DQ43:DQ74" si="1">SUMPRODUCT($C$10:$DP$10,C43:DP43)</f>
        <v>0</v>
      </c>
      <c r="DR43" s="43" t="s">
        <v>1</v>
      </c>
      <c r="DS43" s="49">
        <v>0</v>
      </c>
    </row>
    <row r="44" spans="2:123" ht="20" customHeight="1" x14ac:dyDescent="0.35">
      <c r="B44" s="9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>
        <v>1</v>
      </c>
      <c r="AF44" s="9"/>
      <c r="AG44" s="8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>
        <v>-225</v>
      </c>
      <c r="BJ44" s="9"/>
      <c r="BK44" s="8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>
        <v>1</v>
      </c>
      <c r="CN44" s="9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36"/>
      <c r="DQ44" s="51">
        <f t="shared" si="1"/>
        <v>0</v>
      </c>
      <c r="DR44" s="43" t="s">
        <v>1</v>
      </c>
      <c r="DS44" s="49">
        <v>0</v>
      </c>
    </row>
    <row r="45" spans="2:123" ht="20" customHeight="1" x14ac:dyDescent="0.35">
      <c r="B45" s="98"/>
      <c r="C45" s="1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2">
        <v>1</v>
      </c>
      <c r="AG45" s="10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2">
        <v>-225</v>
      </c>
      <c r="BK45" s="10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2">
        <v>1</v>
      </c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36"/>
      <c r="DQ45" s="51">
        <f t="shared" si="1"/>
        <v>0</v>
      </c>
      <c r="DR45" s="43" t="s">
        <v>1</v>
      </c>
      <c r="DS45" s="49">
        <v>0</v>
      </c>
    </row>
    <row r="46" spans="2:123" ht="20" customHeight="1" x14ac:dyDescent="0.35">
      <c r="B46" s="99" t="s">
        <v>133</v>
      </c>
      <c r="C46" s="13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>
        <v>-1</v>
      </c>
      <c r="Q46" s="14">
        <v>-1</v>
      </c>
      <c r="R46" s="14"/>
      <c r="S46" s="14"/>
      <c r="T46" s="14"/>
      <c r="U46" s="14"/>
      <c r="V46" s="14"/>
      <c r="W46" s="14"/>
      <c r="X46" s="14"/>
      <c r="Y46" s="14">
        <v>-1</v>
      </c>
      <c r="Z46" s="14"/>
      <c r="AA46" s="14"/>
      <c r="AB46" s="14"/>
      <c r="AC46" s="14">
        <v>-1</v>
      </c>
      <c r="AD46" s="14"/>
      <c r="AE46" s="14"/>
      <c r="AF46" s="15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13">
        <v>1</v>
      </c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5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36"/>
      <c r="DQ46" s="51">
        <f t="shared" si="1"/>
        <v>0</v>
      </c>
      <c r="DR46" s="43" t="s">
        <v>1</v>
      </c>
      <c r="DS46" s="49">
        <v>0</v>
      </c>
    </row>
    <row r="47" spans="2:123" ht="20" customHeight="1" x14ac:dyDescent="0.35">
      <c r="B47" s="100"/>
      <c r="C47" s="1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>
        <v>-1</v>
      </c>
      <c r="AB47" s="7"/>
      <c r="AC47" s="7"/>
      <c r="AD47" s="7"/>
      <c r="AE47" s="7"/>
      <c r="AF47" s="17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16"/>
      <c r="CP47" s="7">
        <v>1</v>
      </c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17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36"/>
      <c r="DQ47" s="51">
        <f t="shared" si="1"/>
        <v>0</v>
      </c>
      <c r="DR47" s="43" t="s">
        <v>1</v>
      </c>
      <c r="DS47" s="49">
        <v>0</v>
      </c>
    </row>
    <row r="48" spans="2:123" ht="20" customHeight="1" x14ac:dyDescent="0.35">
      <c r="B48" s="100"/>
      <c r="C48" s="16"/>
      <c r="D48" s="7"/>
      <c r="E48" s="7"/>
      <c r="F48" s="7"/>
      <c r="G48" s="7"/>
      <c r="H48" s="7"/>
      <c r="I48" s="7"/>
      <c r="J48" s="7"/>
      <c r="K48" s="7"/>
      <c r="L48" s="7"/>
      <c r="M48" s="7">
        <v>-1</v>
      </c>
      <c r="N48" s="7"/>
      <c r="O48" s="7"/>
      <c r="P48" s="7"/>
      <c r="Q48" s="7"/>
      <c r="R48" s="7"/>
      <c r="S48" s="7">
        <v>-1</v>
      </c>
      <c r="T48" s="7"/>
      <c r="U48" s="7"/>
      <c r="V48" s="7"/>
      <c r="W48" s="7"/>
      <c r="X48" s="7"/>
      <c r="Y48" s="7"/>
      <c r="Z48" s="7"/>
      <c r="AA48" s="7"/>
      <c r="AB48" s="7"/>
      <c r="AC48" s="7"/>
      <c r="AD48" s="7">
        <v>-1</v>
      </c>
      <c r="AE48" s="7">
        <v>-1</v>
      </c>
      <c r="AF48" s="17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16"/>
      <c r="CP48" s="7"/>
      <c r="CQ48" s="7">
        <v>1</v>
      </c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17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36"/>
      <c r="DQ48" s="51">
        <f t="shared" si="1"/>
        <v>0</v>
      </c>
      <c r="DR48" s="43" t="s">
        <v>1</v>
      </c>
      <c r="DS48" s="49">
        <v>0</v>
      </c>
    </row>
    <row r="49" spans="2:123" ht="20" customHeight="1" x14ac:dyDescent="0.35">
      <c r="B49" s="100"/>
      <c r="C49" s="16"/>
      <c r="D49" s="7">
        <v>-1</v>
      </c>
      <c r="E49" s="7">
        <v>-1</v>
      </c>
      <c r="F49" s="7">
        <v>-1</v>
      </c>
      <c r="G49" s="7">
        <v>-1</v>
      </c>
      <c r="H49" s="7">
        <v>-1</v>
      </c>
      <c r="I49" s="7">
        <v>-1</v>
      </c>
      <c r="J49" s="7">
        <v>-1</v>
      </c>
      <c r="K49" s="7"/>
      <c r="L49" s="7"/>
      <c r="M49" s="7"/>
      <c r="N49" s="7">
        <v>-1</v>
      </c>
      <c r="O49" s="7"/>
      <c r="P49" s="7"/>
      <c r="Q49" s="7"/>
      <c r="R49" s="7"/>
      <c r="S49" s="7"/>
      <c r="T49" s="7">
        <v>-1</v>
      </c>
      <c r="U49" s="7">
        <v>-1</v>
      </c>
      <c r="V49" s="7"/>
      <c r="W49" s="7"/>
      <c r="X49" s="7"/>
      <c r="Y49" s="7"/>
      <c r="Z49" s="7"/>
      <c r="AA49" s="7"/>
      <c r="AB49" s="7">
        <v>-1</v>
      </c>
      <c r="AC49" s="7"/>
      <c r="AD49" s="7"/>
      <c r="AE49" s="7"/>
      <c r="AF49" s="17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16"/>
      <c r="CP49" s="7"/>
      <c r="CQ49" s="7"/>
      <c r="CR49" s="7">
        <v>1</v>
      </c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17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36"/>
      <c r="DQ49" s="51">
        <f t="shared" si="1"/>
        <v>0</v>
      </c>
      <c r="DR49" s="43" t="s">
        <v>1</v>
      </c>
      <c r="DS49" s="49">
        <v>0</v>
      </c>
    </row>
    <row r="50" spans="2:123" ht="20" customHeight="1" x14ac:dyDescent="0.35">
      <c r="B50" s="100"/>
      <c r="C50" s="1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17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16"/>
      <c r="CP50" s="7"/>
      <c r="CQ50" s="7"/>
      <c r="CR50" s="7"/>
      <c r="CS50" s="7">
        <v>1</v>
      </c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17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36"/>
      <c r="DQ50" s="51">
        <f t="shared" si="1"/>
        <v>0</v>
      </c>
      <c r="DR50" s="43" t="s">
        <v>1</v>
      </c>
      <c r="DS50" s="49">
        <v>0</v>
      </c>
    </row>
    <row r="51" spans="2:123" ht="20" customHeight="1" x14ac:dyDescent="0.35">
      <c r="B51" s="100"/>
      <c r="C51" s="1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17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16"/>
      <c r="CP51" s="7"/>
      <c r="CQ51" s="7"/>
      <c r="CR51" s="7"/>
      <c r="CS51" s="7"/>
      <c r="CT51" s="7">
        <v>1</v>
      </c>
      <c r="CU51" s="7"/>
      <c r="CV51" s="7"/>
      <c r="CW51" s="7"/>
      <c r="CX51" s="7"/>
      <c r="CY51" s="7"/>
      <c r="CZ51" s="7"/>
      <c r="DA51" s="7"/>
      <c r="DB51" s="7"/>
      <c r="DC51" s="7"/>
      <c r="DD51" s="17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36"/>
      <c r="DQ51" s="51">
        <f t="shared" si="1"/>
        <v>0</v>
      </c>
      <c r="DR51" s="43" t="s">
        <v>1</v>
      </c>
      <c r="DS51" s="49">
        <v>0</v>
      </c>
    </row>
    <row r="52" spans="2:123" ht="20" customHeight="1" x14ac:dyDescent="0.35">
      <c r="B52" s="100"/>
      <c r="C52" s="1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17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16"/>
      <c r="CP52" s="7"/>
      <c r="CQ52" s="7"/>
      <c r="CR52" s="7"/>
      <c r="CS52" s="7"/>
      <c r="CT52" s="7"/>
      <c r="CU52" s="7">
        <v>1</v>
      </c>
      <c r="CV52" s="7"/>
      <c r="CW52" s="7"/>
      <c r="CX52" s="7"/>
      <c r="CY52" s="7"/>
      <c r="CZ52" s="7"/>
      <c r="DA52" s="7"/>
      <c r="DB52" s="7"/>
      <c r="DC52" s="7"/>
      <c r="DD52" s="17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36"/>
      <c r="DQ52" s="51">
        <f t="shared" si="1"/>
        <v>0</v>
      </c>
      <c r="DR52" s="43" t="s">
        <v>1</v>
      </c>
      <c r="DS52" s="49">
        <v>0</v>
      </c>
    </row>
    <row r="53" spans="2:123" ht="20" customHeight="1" x14ac:dyDescent="0.35">
      <c r="B53" s="100"/>
      <c r="C53" s="1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17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16"/>
      <c r="CP53" s="7"/>
      <c r="CQ53" s="7"/>
      <c r="CR53" s="7"/>
      <c r="CS53" s="7"/>
      <c r="CT53" s="7"/>
      <c r="CU53" s="7"/>
      <c r="CV53" s="7">
        <v>1</v>
      </c>
      <c r="CW53" s="7"/>
      <c r="CX53" s="7"/>
      <c r="CY53" s="7"/>
      <c r="CZ53" s="7"/>
      <c r="DA53" s="7"/>
      <c r="DB53" s="7"/>
      <c r="DC53" s="7"/>
      <c r="DD53" s="17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36"/>
      <c r="DQ53" s="51">
        <f t="shared" si="1"/>
        <v>0</v>
      </c>
      <c r="DR53" s="43" t="s">
        <v>1</v>
      </c>
      <c r="DS53" s="49">
        <v>0</v>
      </c>
    </row>
    <row r="54" spans="2:123" ht="20" customHeight="1" x14ac:dyDescent="0.35">
      <c r="B54" s="100"/>
      <c r="C54" s="1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>
        <v>-1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17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16"/>
      <c r="CP54" s="7"/>
      <c r="CQ54" s="7"/>
      <c r="CR54" s="7"/>
      <c r="CS54" s="7"/>
      <c r="CT54" s="7"/>
      <c r="CU54" s="7"/>
      <c r="CV54" s="7"/>
      <c r="CW54" s="7">
        <v>1</v>
      </c>
      <c r="CX54" s="7"/>
      <c r="CY54" s="7"/>
      <c r="CZ54" s="7"/>
      <c r="DA54" s="7"/>
      <c r="DB54" s="7"/>
      <c r="DC54" s="7"/>
      <c r="DD54" s="17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36"/>
      <c r="DQ54" s="51">
        <f t="shared" si="1"/>
        <v>0</v>
      </c>
      <c r="DR54" s="43" t="s">
        <v>1</v>
      </c>
      <c r="DS54" s="49">
        <v>0</v>
      </c>
    </row>
    <row r="55" spans="2:123" ht="20" customHeight="1" x14ac:dyDescent="0.35">
      <c r="B55" s="100"/>
      <c r="C55" s="18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19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16"/>
      <c r="CP55" s="7"/>
      <c r="CQ55" s="7"/>
      <c r="CR55" s="7"/>
      <c r="CS55" s="7"/>
      <c r="CT55" s="7"/>
      <c r="CU55" s="7"/>
      <c r="CV55" s="7"/>
      <c r="CW55" s="7"/>
      <c r="CX55" s="7">
        <v>1</v>
      </c>
      <c r="CY55" s="7"/>
      <c r="CZ55" s="7"/>
      <c r="DA55" s="7"/>
      <c r="DB55" s="7"/>
      <c r="DC55" s="7"/>
      <c r="DD55" s="17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36"/>
      <c r="DQ55" s="51">
        <f t="shared" si="1"/>
        <v>0</v>
      </c>
      <c r="DR55" s="43" t="s">
        <v>1</v>
      </c>
      <c r="DS55" s="49">
        <v>0</v>
      </c>
    </row>
    <row r="56" spans="2:123" ht="20" customHeight="1" x14ac:dyDescent="0.35">
      <c r="B56" s="100"/>
      <c r="C56" s="16"/>
      <c r="D56" s="7"/>
      <c r="E56" s="7"/>
      <c r="F56" s="7"/>
      <c r="G56" s="7"/>
      <c r="H56" s="7"/>
      <c r="I56" s="7"/>
      <c r="J56" s="7"/>
      <c r="K56" s="7">
        <v>-1</v>
      </c>
      <c r="L56" s="7">
        <v>-1</v>
      </c>
      <c r="M56" s="7"/>
      <c r="N56" s="7"/>
      <c r="O56" s="7"/>
      <c r="P56" s="7"/>
      <c r="Q56" s="7"/>
      <c r="R56" s="7">
        <v>-1</v>
      </c>
      <c r="S56" s="7"/>
      <c r="T56" s="7"/>
      <c r="U56" s="7"/>
      <c r="V56" s="7"/>
      <c r="W56" s="7">
        <v>-1</v>
      </c>
      <c r="X56" s="7"/>
      <c r="Y56" s="7"/>
      <c r="Z56" s="7">
        <v>-1</v>
      </c>
      <c r="AA56" s="7"/>
      <c r="AB56" s="7"/>
      <c r="AC56" s="7"/>
      <c r="AD56" s="7"/>
      <c r="AE56" s="7"/>
      <c r="AF56" s="17">
        <v>-1</v>
      </c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16"/>
      <c r="CP56" s="7"/>
      <c r="CQ56" s="7"/>
      <c r="CR56" s="7"/>
      <c r="CS56" s="7"/>
      <c r="CT56" s="7"/>
      <c r="CU56" s="7"/>
      <c r="CV56" s="7"/>
      <c r="CW56" s="7"/>
      <c r="CX56" s="7"/>
      <c r="CY56" s="7">
        <v>1</v>
      </c>
      <c r="CZ56" s="7"/>
      <c r="DA56" s="7"/>
      <c r="DB56" s="7"/>
      <c r="DC56" s="7"/>
      <c r="DD56" s="17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36"/>
      <c r="DQ56" s="51">
        <f t="shared" si="1"/>
        <v>0</v>
      </c>
      <c r="DR56" s="43" t="s">
        <v>1</v>
      </c>
      <c r="DS56" s="49">
        <v>0</v>
      </c>
    </row>
    <row r="57" spans="2:123" ht="20" customHeight="1" x14ac:dyDescent="0.35">
      <c r="B57" s="100"/>
      <c r="C57" s="1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19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16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>
        <v>1</v>
      </c>
      <c r="DA57" s="7"/>
      <c r="DB57" s="7"/>
      <c r="DC57" s="7"/>
      <c r="DD57" s="17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36"/>
      <c r="DQ57" s="51">
        <f t="shared" si="1"/>
        <v>0</v>
      </c>
      <c r="DR57" s="43" t="s">
        <v>1</v>
      </c>
      <c r="DS57" s="49">
        <v>0</v>
      </c>
    </row>
    <row r="58" spans="2:123" ht="20" customHeight="1" x14ac:dyDescent="0.35">
      <c r="B58" s="100"/>
      <c r="C58" s="1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>
        <v>-1</v>
      </c>
      <c r="Y58" s="7"/>
      <c r="Z58" s="7"/>
      <c r="AA58" s="7"/>
      <c r="AB58" s="7"/>
      <c r="AC58" s="7"/>
      <c r="AD58" s="7"/>
      <c r="AE58" s="7"/>
      <c r="AF58" s="17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16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>
        <v>1</v>
      </c>
      <c r="DB58" s="7"/>
      <c r="DC58" s="7"/>
      <c r="DD58" s="17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36"/>
      <c r="DQ58" s="51">
        <f t="shared" si="1"/>
        <v>0</v>
      </c>
      <c r="DR58" s="43" t="s">
        <v>1</v>
      </c>
      <c r="DS58" s="49">
        <v>0</v>
      </c>
    </row>
    <row r="59" spans="2:123" ht="20" customHeight="1" x14ac:dyDescent="0.35">
      <c r="B59" s="100"/>
      <c r="C59" s="1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19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16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>
        <v>1</v>
      </c>
      <c r="DC59" s="7"/>
      <c r="DD59" s="17"/>
      <c r="DM59" s="4"/>
      <c r="DN59" s="4"/>
      <c r="DO59" s="4"/>
      <c r="DP59" s="36"/>
      <c r="DQ59" s="51">
        <f t="shared" si="1"/>
        <v>0</v>
      </c>
      <c r="DR59" s="43" t="s">
        <v>1</v>
      </c>
      <c r="DS59" s="49">
        <v>0</v>
      </c>
    </row>
    <row r="60" spans="2:123" ht="20" customHeight="1" x14ac:dyDescent="0.35">
      <c r="B60" s="100"/>
      <c r="C60" s="16">
        <v>-1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17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16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>
        <v>1</v>
      </c>
      <c r="DD60" s="17"/>
      <c r="DM60" s="4"/>
      <c r="DN60" s="4"/>
      <c r="DO60" s="4"/>
      <c r="DP60" s="36"/>
      <c r="DQ60" s="51">
        <f t="shared" si="1"/>
        <v>0</v>
      </c>
      <c r="DR60" s="43" t="s">
        <v>1</v>
      </c>
      <c r="DS60" s="49">
        <v>0</v>
      </c>
    </row>
    <row r="61" spans="2:123" ht="20" customHeight="1" x14ac:dyDescent="0.35">
      <c r="B61" s="101"/>
      <c r="C61" s="68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>
        <v>-1</v>
      </c>
      <c r="W61" s="69"/>
      <c r="X61" s="69"/>
      <c r="Y61" s="69"/>
      <c r="Z61" s="69"/>
      <c r="AA61" s="69"/>
      <c r="AB61" s="69"/>
      <c r="AC61" s="69"/>
      <c r="AD61" s="69"/>
      <c r="AE61" s="69"/>
      <c r="AF61" s="70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68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70">
        <v>1</v>
      </c>
      <c r="DM61" s="4"/>
      <c r="DN61" s="4"/>
      <c r="DO61" s="4"/>
      <c r="DP61" s="36"/>
      <c r="DQ61" s="51">
        <f t="shared" si="1"/>
        <v>0</v>
      </c>
      <c r="DR61" s="43" t="s">
        <v>1</v>
      </c>
      <c r="DS61" s="49">
        <v>0</v>
      </c>
    </row>
    <row r="62" spans="2:123" ht="20" customHeight="1" x14ac:dyDescent="0.35">
      <c r="B62" s="102" t="s">
        <v>134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20"/>
      <c r="AH62" s="21">
        <v>-1</v>
      </c>
      <c r="AI62" s="21">
        <v>-1</v>
      </c>
      <c r="AJ62" s="21">
        <v>-1</v>
      </c>
      <c r="AK62" s="21">
        <v>-1</v>
      </c>
      <c r="AL62" s="21">
        <v>-1</v>
      </c>
      <c r="AM62" s="21">
        <v>-1</v>
      </c>
      <c r="AN62" s="21">
        <v>-1</v>
      </c>
      <c r="AO62" s="21"/>
      <c r="AP62" s="21"/>
      <c r="AQ62" s="21">
        <v>-1</v>
      </c>
      <c r="AR62" s="21">
        <v>-1</v>
      </c>
      <c r="AS62" s="21"/>
      <c r="AT62" s="21">
        <v>-1</v>
      </c>
      <c r="AU62" s="21">
        <v>-1</v>
      </c>
      <c r="AV62" s="21"/>
      <c r="AW62" s="21">
        <v>-1</v>
      </c>
      <c r="AX62" s="21">
        <v>-1</v>
      </c>
      <c r="AY62" s="21">
        <v>-1</v>
      </c>
      <c r="AZ62" s="21"/>
      <c r="BA62" s="21"/>
      <c r="BB62" s="21"/>
      <c r="BC62" s="21">
        <v>-1</v>
      </c>
      <c r="BD62" s="21"/>
      <c r="BE62" s="21">
        <v>-1</v>
      </c>
      <c r="BF62" s="21">
        <v>-1</v>
      </c>
      <c r="BG62" s="21">
        <v>-1</v>
      </c>
      <c r="BH62" s="21">
        <v>-1</v>
      </c>
      <c r="BI62" s="21">
        <v>-1</v>
      </c>
      <c r="BJ62" s="71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20">
        <v>1</v>
      </c>
      <c r="DF62" s="21"/>
      <c r="DG62" s="21"/>
      <c r="DH62" s="21"/>
      <c r="DI62" s="21"/>
      <c r="DJ62" s="21"/>
      <c r="DK62" s="21"/>
      <c r="DL62" s="71"/>
      <c r="DM62" s="4"/>
      <c r="DN62" s="4"/>
      <c r="DO62" s="4"/>
      <c r="DP62" s="36"/>
      <c r="DQ62" s="51">
        <f t="shared" si="1"/>
        <v>0</v>
      </c>
      <c r="DR62" s="43" t="s">
        <v>1</v>
      </c>
      <c r="DS62" s="49">
        <v>0</v>
      </c>
    </row>
    <row r="63" spans="2:123" ht="20" customHeight="1" x14ac:dyDescent="0.35">
      <c r="B63" s="10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22">
        <v>-1</v>
      </c>
      <c r="AH63" s="23"/>
      <c r="AI63" s="23"/>
      <c r="AJ63" s="23"/>
      <c r="AK63" s="23"/>
      <c r="AL63" s="23"/>
      <c r="AM63" s="23"/>
      <c r="AN63" s="23"/>
      <c r="AO63" s="23">
        <v>-1</v>
      </c>
      <c r="AP63" s="23">
        <v>-1</v>
      </c>
      <c r="AQ63" s="23"/>
      <c r="AR63" s="23"/>
      <c r="AS63" s="23">
        <v>-1</v>
      </c>
      <c r="AT63" s="23"/>
      <c r="AU63" s="23"/>
      <c r="AV63" s="23">
        <v>-1</v>
      </c>
      <c r="AW63" s="23"/>
      <c r="AX63" s="23"/>
      <c r="AY63" s="23"/>
      <c r="AZ63" s="23">
        <v>-1</v>
      </c>
      <c r="BA63" s="23">
        <v>-1</v>
      </c>
      <c r="BB63" s="23">
        <v>-1</v>
      </c>
      <c r="BC63" s="23"/>
      <c r="BD63" s="23">
        <v>-1</v>
      </c>
      <c r="BE63" s="23"/>
      <c r="BF63" s="23"/>
      <c r="BG63" s="23"/>
      <c r="BH63" s="23"/>
      <c r="BI63" s="23"/>
      <c r="BJ63" s="24">
        <v>-1</v>
      </c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22"/>
      <c r="DF63" s="23">
        <v>1</v>
      </c>
      <c r="DG63" s="23"/>
      <c r="DH63" s="23"/>
      <c r="DI63" s="23"/>
      <c r="DJ63" s="23"/>
      <c r="DK63" s="23"/>
      <c r="DL63" s="24"/>
      <c r="DM63" s="4"/>
      <c r="DN63" s="4"/>
      <c r="DO63" s="4"/>
      <c r="DP63" s="36"/>
      <c r="DQ63" s="51">
        <f t="shared" si="1"/>
        <v>0</v>
      </c>
      <c r="DR63" s="43" t="s">
        <v>1</v>
      </c>
      <c r="DS63" s="49">
        <v>0</v>
      </c>
    </row>
    <row r="64" spans="2:123" ht="20" customHeight="1" x14ac:dyDescent="0.35">
      <c r="B64" s="103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22"/>
      <c r="AH64" s="23">
        <v>-1</v>
      </c>
      <c r="AI64" s="23">
        <v>-1</v>
      </c>
      <c r="AJ64" s="23">
        <v>-1</v>
      </c>
      <c r="AK64" s="23">
        <v>-1</v>
      </c>
      <c r="AL64" s="23">
        <v>-1</v>
      </c>
      <c r="AM64" s="23">
        <v>-1</v>
      </c>
      <c r="AN64" s="23">
        <v>-1</v>
      </c>
      <c r="AO64" s="23">
        <v>-1</v>
      </c>
      <c r="AP64" s="23">
        <v>-1</v>
      </c>
      <c r="AQ64" s="23">
        <v>-1</v>
      </c>
      <c r="AR64" s="23">
        <v>-1</v>
      </c>
      <c r="AS64" s="23">
        <v>-1</v>
      </c>
      <c r="AT64" s="23">
        <v>-1</v>
      </c>
      <c r="AU64" s="23">
        <v>-1</v>
      </c>
      <c r="AV64" s="23">
        <v>-1</v>
      </c>
      <c r="AW64" s="23">
        <v>-1</v>
      </c>
      <c r="AX64" s="23">
        <v>-1</v>
      </c>
      <c r="AY64" s="23">
        <v>-1</v>
      </c>
      <c r="AZ64" s="23"/>
      <c r="BA64" s="23">
        <v>-1</v>
      </c>
      <c r="BB64" s="23"/>
      <c r="BC64" s="23">
        <v>-1</v>
      </c>
      <c r="BD64" s="23">
        <v>-1</v>
      </c>
      <c r="BE64" s="23">
        <v>-1</v>
      </c>
      <c r="BF64" s="23">
        <v>-1</v>
      </c>
      <c r="BG64" s="23">
        <v>-1</v>
      </c>
      <c r="BH64" s="23">
        <v>-1</v>
      </c>
      <c r="BI64" s="23">
        <v>-1</v>
      </c>
      <c r="BJ64" s="24">
        <v>-1</v>
      </c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22"/>
      <c r="DF64" s="23"/>
      <c r="DG64" s="23">
        <v>1</v>
      </c>
      <c r="DH64" s="23"/>
      <c r="DI64" s="23"/>
      <c r="DJ64" s="23"/>
      <c r="DK64" s="23"/>
      <c r="DL64" s="24"/>
      <c r="DM64" s="4"/>
      <c r="DN64" s="4"/>
      <c r="DO64" s="4"/>
      <c r="DP64" s="36"/>
      <c r="DQ64" s="51">
        <f t="shared" si="1"/>
        <v>0</v>
      </c>
      <c r="DR64" s="43" t="s">
        <v>1</v>
      </c>
      <c r="DS64" s="49">
        <v>0</v>
      </c>
    </row>
    <row r="65" spans="2:123" ht="20" customHeight="1" x14ac:dyDescent="0.35">
      <c r="B65" s="103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22">
        <v>-1</v>
      </c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>
        <v>-1</v>
      </c>
      <c r="BA65" s="23"/>
      <c r="BB65" s="23">
        <v>-1</v>
      </c>
      <c r="BC65" s="23"/>
      <c r="BD65" s="23"/>
      <c r="BE65" s="23"/>
      <c r="BF65" s="23"/>
      <c r="BG65" s="23"/>
      <c r="BH65" s="23"/>
      <c r="BI65" s="23"/>
      <c r="BJ65" s="2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22"/>
      <c r="DF65" s="23"/>
      <c r="DG65" s="23"/>
      <c r="DH65" s="23">
        <v>1</v>
      </c>
      <c r="DI65" s="23"/>
      <c r="DJ65" s="23"/>
      <c r="DK65" s="23"/>
      <c r="DL65" s="24"/>
      <c r="DM65" s="4"/>
      <c r="DN65" s="4"/>
      <c r="DO65" s="4"/>
      <c r="DP65" s="36"/>
      <c r="DQ65" s="51">
        <f t="shared" si="1"/>
        <v>0</v>
      </c>
      <c r="DR65" s="43" t="s">
        <v>1</v>
      </c>
      <c r="DS65" s="49">
        <v>0</v>
      </c>
    </row>
    <row r="66" spans="2:123" ht="20" customHeight="1" x14ac:dyDescent="0.35">
      <c r="B66" s="103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22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>
        <v>-1</v>
      </c>
      <c r="AT66" s="23">
        <v>-1</v>
      </c>
      <c r="AU66" s="23">
        <v>-1</v>
      </c>
      <c r="AV66" s="23"/>
      <c r="AW66" s="23"/>
      <c r="AX66" s="23"/>
      <c r="AY66" s="23"/>
      <c r="AZ66" s="23"/>
      <c r="BA66" s="23"/>
      <c r="BB66" s="23">
        <v>-1</v>
      </c>
      <c r="BC66" s="23">
        <v>-1</v>
      </c>
      <c r="BD66" s="23"/>
      <c r="BE66" s="23">
        <v>-1</v>
      </c>
      <c r="BF66" s="23"/>
      <c r="BG66" s="23">
        <v>-1</v>
      </c>
      <c r="BH66" s="23"/>
      <c r="BI66" s="23"/>
      <c r="BJ66" s="2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22"/>
      <c r="DF66" s="23"/>
      <c r="DG66" s="23"/>
      <c r="DH66" s="23"/>
      <c r="DI66" s="23">
        <v>1</v>
      </c>
      <c r="DJ66" s="23"/>
      <c r="DK66" s="23"/>
      <c r="DL66" s="24"/>
      <c r="DM66" s="4"/>
      <c r="DN66" s="4"/>
      <c r="DO66" s="4"/>
      <c r="DP66" s="36"/>
      <c r="DQ66" s="51">
        <f t="shared" si="1"/>
        <v>0</v>
      </c>
      <c r="DR66" s="43" t="s">
        <v>1</v>
      </c>
      <c r="DS66" s="49">
        <v>0</v>
      </c>
    </row>
    <row r="67" spans="2:123" ht="20" customHeight="1" x14ac:dyDescent="0.35">
      <c r="B67" s="103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22">
        <v>-1</v>
      </c>
      <c r="AH67" s="23">
        <v>-1</v>
      </c>
      <c r="AI67" s="23">
        <v>-1</v>
      </c>
      <c r="AJ67" s="23">
        <v>-1</v>
      </c>
      <c r="AK67" s="23">
        <v>-1</v>
      </c>
      <c r="AL67" s="23">
        <v>-1</v>
      </c>
      <c r="AM67" s="23">
        <v>-1</v>
      </c>
      <c r="AN67" s="23">
        <v>-1</v>
      </c>
      <c r="AO67" s="23">
        <v>-1</v>
      </c>
      <c r="AP67" s="23">
        <v>-1</v>
      </c>
      <c r="AQ67" s="23">
        <v>-1</v>
      </c>
      <c r="AR67" s="23">
        <v>-1</v>
      </c>
      <c r="AS67" s="23"/>
      <c r="AT67" s="23"/>
      <c r="AU67" s="23"/>
      <c r="AV67" s="23">
        <v>-1</v>
      </c>
      <c r="AW67" s="23">
        <v>-1</v>
      </c>
      <c r="AX67" s="23">
        <v>-1</v>
      </c>
      <c r="AY67" s="23">
        <v>-1</v>
      </c>
      <c r="AZ67" s="23">
        <v>-1</v>
      </c>
      <c r="BA67" s="23">
        <v>-1</v>
      </c>
      <c r="BB67" s="23"/>
      <c r="BC67" s="23"/>
      <c r="BD67" s="23">
        <v>-1</v>
      </c>
      <c r="BE67" s="23"/>
      <c r="BF67" s="23">
        <v>-1</v>
      </c>
      <c r="BG67" s="23"/>
      <c r="BH67" s="23">
        <v>-1</v>
      </c>
      <c r="BI67" s="23">
        <v>-1</v>
      </c>
      <c r="BJ67" s="24">
        <v>-1</v>
      </c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22"/>
      <c r="DF67" s="23"/>
      <c r="DG67" s="23"/>
      <c r="DH67" s="23"/>
      <c r="DI67" s="23"/>
      <c r="DJ67" s="23">
        <v>1</v>
      </c>
      <c r="DK67" s="23"/>
      <c r="DL67" s="24"/>
      <c r="DM67" s="4"/>
      <c r="DN67" s="4"/>
      <c r="DO67" s="4"/>
      <c r="DP67" s="36"/>
      <c r="DQ67" s="51">
        <f t="shared" si="1"/>
        <v>0</v>
      </c>
      <c r="DR67" s="43" t="s">
        <v>1</v>
      </c>
      <c r="DS67" s="49">
        <v>0</v>
      </c>
    </row>
    <row r="68" spans="2:123" ht="20" customHeight="1" x14ac:dyDescent="0.35">
      <c r="B68" s="103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22">
        <v>-1</v>
      </c>
      <c r="AH68" s="23"/>
      <c r="AI68" s="23"/>
      <c r="AJ68" s="23"/>
      <c r="AK68" s="23"/>
      <c r="AL68" s="23"/>
      <c r="AM68" s="23"/>
      <c r="AN68" s="23"/>
      <c r="AO68" s="23">
        <v>-1</v>
      </c>
      <c r="AP68" s="23">
        <v>-1</v>
      </c>
      <c r="AQ68" s="23">
        <v>-1</v>
      </c>
      <c r="AR68" s="23"/>
      <c r="AS68" s="23">
        <v>-1</v>
      </c>
      <c r="AT68" s="23">
        <v>-1</v>
      </c>
      <c r="AU68" s="23">
        <v>-1</v>
      </c>
      <c r="AV68" s="23">
        <v>-1</v>
      </c>
      <c r="AW68" s="23">
        <v>-1</v>
      </c>
      <c r="AX68" s="23"/>
      <c r="AY68" s="23"/>
      <c r="AZ68" s="23"/>
      <c r="BA68" s="23">
        <v>-1</v>
      </c>
      <c r="BB68" s="23">
        <v>-1</v>
      </c>
      <c r="BC68" s="23">
        <v>-1</v>
      </c>
      <c r="BD68" s="23">
        <v>-1</v>
      </c>
      <c r="BE68" s="23"/>
      <c r="BF68" s="23"/>
      <c r="BG68" s="23">
        <v>-1</v>
      </c>
      <c r="BH68" s="23">
        <v>-1</v>
      </c>
      <c r="BI68" s="23">
        <v>-1</v>
      </c>
      <c r="BJ68" s="24">
        <v>-1</v>
      </c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22"/>
      <c r="DF68" s="23"/>
      <c r="DG68" s="23"/>
      <c r="DH68" s="23"/>
      <c r="DI68" s="23"/>
      <c r="DJ68" s="23"/>
      <c r="DK68" s="23">
        <v>1</v>
      </c>
      <c r="DL68" s="24"/>
      <c r="DM68" s="4"/>
      <c r="DN68" s="4"/>
      <c r="DO68" s="4"/>
      <c r="DP68" s="36"/>
      <c r="DQ68" s="51">
        <f t="shared" si="1"/>
        <v>0</v>
      </c>
      <c r="DR68" s="43" t="s">
        <v>1</v>
      </c>
      <c r="DS68" s="49">
        <v>0</v>
      </c>
    </row>
    <row r="69" spans="2:123" ht="20" customHeight="1" x14ac:dyDescent="0.35">
      <c r="B69" s="10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72"/>
      <c r="AH69" s="73">
        <v>-1</v>
      </c>
      <c r="AI69" s="73">
        <v>-1</v>
      </c>
      <c r="AJ69" s="73">
        <v>-1</v>
      </c>
      <c r="AK69" s="73">
        <v>-1</v>
      </c>
      <c r="AL69" s="73">
        <v>-1</v>
      </c>
      <c r="AM69" s="73">
        <v>-1</v>
      </c>
      <c r="AN69" s="73">
        <v>-1</v>
      </c>
      <c r="AO69" s="73"/>
      <c r="AP69" s="73"/>
      <c r="AQ69" s="73"/>
      <c r="AR69" s="73">
        <v>-1</v>
      </c>
      <c r="AS69" s="73"/>
      <c r="AT69" s="73"/>
      <c r="AU69" s="73"/>
      <c r="AV69" s="73"/>
      <c r="AW69" s="73"/>
      <c r="AX69" s="73">
        <v>-1</v>
      </c>
      <c r="AY69" s="73">
        <v>-1</v>
      </c>
      <c r="AZ69" s="73">
        <v>-1</v>
      </c>
      <c r="BA69" s="73"/>
      <c r="BB69" s="73"/>
      <c r="BC69" s="73"/>
      <c r="BD69" s="73"/>
      <c r="BE69" s="73">
        <v>-1</v>
      </c>
      <c r="BF69" s="73">
        <v>-1</v>
      </c>
      <c r="BG69" s="73"/>
      <c r="BH69" s="73"/>
      <c r="BI69" s="73"/>
      <c r="BJ69" s="7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72"/>
      <c r="DF69" s="73"/>
      <c r="DG69" s="73"/>
      <c r="DH69" s="73"/>
      <c r="DI69" s="73"/>
      <c r="DJ69" s="73"/>
      <c r="DK69" s="73"/>
      <c r="DL69" s="74">
        <v>1</v>
      </c>
      <c r="DM69" s="4"/>
      <c r="DN69" s="4"/>
      <c r="DO69" s="4"/>
      <c r="DP69" s="36"/>
      <c r="DQ69" s="51">
        <f t="shared" si="1"/>
        <v>0</v>
      </c>
      <c r="DR69" s="43" t="s">
        <v>1</v>
      </c>
      <c r="DS69" s="49">
        <v>0</v>
      </c>
    </row>
    <row r="70" spans="2:123" ht="20" customHeight="1" x14ac:dyDescent="0.35">
      <c r="B70" s="9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28">
        <v>1</v>
      </c>
      <c r="CP70" s="27">
        <v>1</v>
      </c>
      <c r="CQ70" s="27">
        <v>1</v>
      </c>
      <c r="CR70" s="27">
        <v>1</v>
      </c>
      <c r="CS70" s="27"/>
      <c r="CT70" s="27"/>
      <c r="CU70" s="27"/>
      <c r="CV70" s="27"/>
      <c r="CW70" s="27">
        <v>1</v>
      </c>
      <c r="CX70" s="27">
        <v>1</v>
      </c>
      <c r="CY70" s="27">
        <v>1</v>
      </c>
      <c r="CZ70" s="27">
        <v>1</v>
      </c>
      <c r="DA70" s="27"/>
      <c r="DB70" s="27"/>
      <c r="DC70" s="27"/>
      <c r="DD70" s="42"/>
      <c r="DE70" s="4"/>
      <c r="DF70" s="4"/>
      <c r="DG70" s="4"/>
      <c r="DH70" s="4"/>
      <c r="DI70" s="4"/>
      <c r="DJ70" s="4"/>
      <c r="DK70" s="4"/>
      <c r="DL70" s="4"/>
      <c r="DM70" s="4"/>
      <c r="DN70" s="79">
        <v>-0.5</v>
      </c>
      <c r="DO70" s="4"/>
      <c r="DP70" s="36"/>
      <c r="DQ70" s="51">
        <f t="shared" si="1"/>
        <v>503.88887999999986</v>
      </c>
      <c r="DR70" s="43" t="s">
        <v>4</v>
      </c>
      <c r="DS70" s="49">
        <v>0</v>
      </c>
    </row>
    <row r="71" spans="2:123" ht="20" customHeight="1" x14ac:dyDescent="0.35">
      <c r="B71" s="91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26">
        <v>1</v>
      </c>
      <c r="CP71" s="25">
        <v>1</v>
      </c>
      <c r="CQ71" s="25">
        <v>1</v>
      </c>
      <c r="CR71" s="25">
        <v>1</v>
      </c>
      <c r="CS71" s="25">
        <v>1</v>
      </c>
      <c r="CT71" s="25">
        <v>1</v>
      </c>
      <c r="CU71" s="25">
        <v>1</v>
      </c>
      <c r="CV71" s="25">
        <v>1</v>
      </c>
      <c r="CW71" s="25"/>
      <c r="CX71" s="25"/>
      <c r="CY71" s="25"/>
      <c r="CZ71" s="25"/>
      <c r="DA71" s="25"/>
      <c r="DB71" s="25"/>
      <c r="DC71" s="25"/>
      <c r="DD71" s="38"/>
      <c r="DE71" s="4"/>
      <c r="DF71" s="4"/>
      <c r="DG71" s="4"/>
      <c r="DH71" s="4"/>
      <c r="DI71" s="4"/>
      <c r="DJ71" s="4"/>
      <c r="DK71" s="4"/>
      <c r="DL71" s="4"/>
      <c r="DM71" s="4"/>
      <c r="DN71" s="80">
        <v>-0.33</v>
      </c>
      <c r="DO71" s="4"/>
      <c r="DP71" s="36"/>
      <c r="DQ71" s="51">
        <f t="shared" si="1"/>
        <v>72.11110599999995</v>
      </c>
      <c r="DR71" s="43" t="s">
        <v>4</v>
      </c>
      <c r="DS71" s="49">
        <v>0</v>
      </c>
    </row>
    <row r="72" spans="2:123" ht="20" customHeight="1" x14ac:dyDescent="0.35">
      <c r="B72" s="91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39">
        <v>1</v>
      </c>
      <c r="CP72" s="40"/>
      <c r="CQ72" s="40">
        <v>1</v>
      </c>
      <c r="CR72" s="40"/>
      <c r="CS72" s="40">
        <v>1</v>
      </c>
      <c r="CT72" s="40"/>
      <c r="CU72" s="40">
        <v>1</v>
      </c>
      <c r="CV72" s="40"/>
      <c r="CW72" s="40">
        <v>1</v>
      </c>
      <c r="CX72" s="40"/>
      <c r="CY72" s="40">
        <v>1</v>
      </c>
      <c r="CZ72" s="40"/>
      <c r="DA72" s="40">
        <v>1</v>
      </c>
      <c r="DB72" s="40"/>
      <c r="DC72" s="40">
        <v>1</v>
      </c>
      <c r="DD72" s="41"/>
      <c r="DE72" s="4"/>
      <c r="DF72" s="4"/>
      <c r="DG72" s="4"/>
      <c r="DH72" s="4"/>
      <c r="DI72" s="4"/>
      <c r="DJ72" s="4"/>
      <c r="DK72" s="4"/>
      <c r="DL72" s="4"/>
      <c r="DM72" s="4"/>
      <c r="DN72" s="81">
        <v>-0.33</v>
      </c>
      <c r="DO72" s="4"/>
      <c r="DP72" s="36"/>
      <c r="DQ72" s="51">
        <f t="shared" si="1"/>
        <v>504.33332599999994</v>
      </c>
      <c r="DR72" s="43" t="s">
        <v>4</v>
      </c>
      <c r="DS72" s="49">
        <v>0</v>
      </c>
    </row>
    <row r="73" spans="2:123" ht="20" customHeight="1" x14ac:dyDescent="0.35">
      <c r="B73" s="91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82">
        <v>1</v>
      </c>
      <c r="DK73" s="4"/>
      <c r="DL73" s="4"/>
      <c r="DM73" s="4"/>
      <c r="DN73" s="4"/>
      <c r="DO73" s="4"/>
      <c r="DP73" s="92"/>
      <c r="DQ73" s="51">
        <f t="shared" si="1"/>
        <v>6</v>
      </c>
      <c r="DR73" s="43" t="s">
        <v>4</v>
      </c>
      <c r="DS73" s="49">
        <v>2</v>
      </c>
    </row>
    <row r="74" spans="2:123" ht="20" customHeight="1" x14ac:dyDescent="0.35">
      <c r="B74" s="91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82">
        <v>1</v>
      </c>
      <c r="DJ74" s="4"/>
      <c r="DK74" s="4"/>
      <c r="DL74" s="4"/>
      <c r="DM74" s="4"/>
      <c r="DN74" s="4"/>
      <c r="DO74" s="4"/>
      <c r="DP74" s="92"/>
      <c r="DQ74" s="51">
        <f t="shared" si="1"/>
        <v>4</v>
      </c>
      <c r="DR74" s="43" t="s">
        <v>4</v>
      </c>
      <c r="DS74" s="49">
        <v>1</v>
      </c>
    </row>
    <row r="75" spans="2:123" ht="20" customHeight="1" x14ac:dyDescent="0.35">
      <c r="B75" s="93"/>
      <c r="C75" s="94"/>
      <c r="D75" s="94"/>
      <c r="E75" s="94"/>
      <c r="F75" s="94"/>
      <c r="G75" s="94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82">
        <v>1</v>
      </c>
      <c r="DP75" s="95"/>
      <c r="DQ75" s="51">
        <f t="shared" ref="DQ75" si="2">SUMPRODUCT($C$10:$DP$10,C75:DP75)</f>
        <v>10</v>
      </c>
      <c r="DR75" s="43" t="s">
        <v>4</v>
      </c>
      <c r="DS75" s="49">
        <v>10</v>
      </c>
    </row>
  </sheetData>
  <mergeCells count="5">
    <mergeCell ref="DQ8:DQ9"/>
    <mergeCell ref="DS8:DS10"/>
    <mergeCell ref="B16:B45"/>
    <mergeCell ref="B46:B61"/>
    <mergeCell ref="B62:B69"/>
  </mergeCells>
  <phoneticPr fontId="3" type="noConversion"/>
  <conditionalFormatting sqref="C10:DP10">
    <cfRule type="cellIs" dxfId="1" priority="1" operator="equal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F1</vt:lpstr>
      <vt:lpstr>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Estraviz Rodriguez</dc:creator>
  <cp:lastModifiedBy>Luiz Carlos Estraviz Rodriguez</cp:lastModifiedBy>
  <dcterms:created xsi:type="dcterms:W3CDTF">2024-09-16T00:55:10Z</dcterms:created>
  <dcterms:modified xsi:type="dcterms:W3CDTF">2024-09-17T14:18:26Z</dcterms:modified>
</cp:coreProperties>
</file>