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CER\Dropbox\__SYNC\Aula\2024\LCF0586\"/>
    </mc:Choice>
  </mc:AlternateContent>
  <xr:revisionPtr revIDLastSave="0" documentId="8_{ED78F858-A8D9-4FB4-A74C-16E9C5E4F1A6}" xr6:coauthVersionLast="47" xr6:coauthVersionMax="47" xr10:uidLastSave="{00000000-0000-0000-0000-000000000000}"/>
  <bookViews>
    <workbookView xWindow="25490" yWindow="-3160" windowWidth="38620" windowHeight="21100" xr2:uid="{CDA91D30-6110-4EEB-9DE7-2DC1B1C4F6E8}"/>
  </bookViews>
  <sheets>
    <sheet name="Artesaos" sheetId="1" r:id="rId1"/>
  </sheets>
  <definedNames>
    <definedName name="OpenSolver_ChosenSolver" localSheetId="0" hidden="1">CBC</definedName>
    <definedName name="OpenSolver_DualsNewSheet" localSheetId="0" hidden="1">0</definedName>
    <definedName name="OpenSolver_LinearityCheck" localSheetId="0" hidden="1">1</definedName>
    <definedName name="OpenSolver_UpdateSensitivity" localSheetId="0" hidden="1">1</definedName>
    <definedName name="solver_adj" localSheetId="0" hidden="1">Artesaos!$E$9:$M$9</definedName>
    <definedName name="solver_cvg" localSheetId="0" hidden="1">0.0001</definedName>
    <definedName name="solver_drv" localSheetId="0" hidden="1">1</definedName>
    <definedName name="solver_eng" localSheetId="0" hidden="1">2</definedName>
    <definedName name="solver_est" localSheetId="0" hidden="1">1</definedName>
    <definedName name="solver_itr" localSheetId="0" hidden="1">2147483647</definedName>
    <definedName name="solver_lhs1" localSheetId="0" hidden="1">Artesaos!$N$10:$N$15</definedName>
    <definedName name="solver_lhs2" localSheetId="0" hidden="1">Artesaos!$N$16:$N$18</definedName>
    <definedName name="solver_lhs3" localSheetId="0" hidden="1">Artesaos!$N$19:$N$20</definedName>
    <definedName name="solver_mip" localSheetId="0" hidden="1">2147483647</definedName>
    <definedName name="solver_mni" localSheetId="0" hidden="1">30</definedName>
    <definedName name="solver_mrt" localSheetId="0" hidden="1">0.075</definedName>
    <definedName name="solver_msl" localSheetId="0" hidden="1">2</definedName>
    <definedName name="solver_neg" localSheetId="0" hidden="1">1</definedName>
    <definedName name="solver_nod" localSheetId="0" hidden="1">2147483647</definedName>
    <definedName name="solver_num" localSheetId="0" hidden="1">3</definedName>
    <definedName name="solver_nwt" localSheetId="0" hidden="1">1</definedName>
    <definedName name="solver_opt" localSheetId="0" hidden="1">Artesaos!$N$8</definedName>
    <definedName name="solver_pre" localSheetId="0" hidden="1">0.000001</definedName>
    <definedName name="solver_rbv" localSheetId="0" hidden="1">1</definedName>
    <definedName name="solver_rel1" localSheetId="0" hidden="1">1</definedName>
    <definedName name="solver_rel2" localSheetId="0" hidden="1">3</definedName>
    <definedName name="solver_rel3" localSheetId="0" hidden="1">2</definedName>
    <definedName name="solver_rhs1" localSheetId="0" hidden="1">Artesaos!$P$10:$P$15</definedName>
    <definedName name="solver_rhs2" localSheetId="0" hidden="1">Artesaos!$P$16:$P$18</definedName>
    <definedName name="solver_rhs3" localSheetId="0" hidden="1">Artesaos!$P$19:$P$20</definedName>
    <definedName name="solver_rlx" localSheetId="0" hidden="1">2</definedName>
    <definedName name="solver_rsd" localSheetId="0" hidden="1">0</definedName>
    <definedName name="solver_scl" localSheetId="0" hidden="1">1</definedName>
    <definedName name="solver_sho" localSheetId="0" hidden="1">2</definedName>
    <definedName name="solver_ssz" localSheetId="0" hidden="1">100</definedName>
    <definedName name="solver_tim" localSheetId="0" hidden="1">2147483647</definedName>
    <definedName name="solver_tol" localSheetId="0" hidden="1">0.01</definedName>
    <definedName name="solver_typ" localSheetId="0" hidden="1">2</definedName>
    <definedName name="solver_val" localSheetId="0" hidden="1">0</definedName>
    <definedName name="solver_ver" localSheetId="0" hidden="1">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0" i="1" l="1"/>
  <c r="N19" i="1"/>
  <c r="N18" i="1"/>
  <c r="N17" i="1"/>
  <c r="N16" i="1"/>
  <c r="N15" i="1"/>
  <c r="N14" i="1"/>
  <c r="N13" i="1"/>
  <c r="N12" i="1"/>
  <c r="N11" i="1"/>
  <c r="N10" i="1"/>
  <c r="N8" i="1"/>
</calcChain>
</file>

<file path=xl/sharedStrings.xml><?xml version="1.0" encoding="utf-8"?>
<sst xmlns="http://schemas.openxmlformats.org/spreadsheetml/2006/main" count="45" uniqueCount="36">
  <si>
    <t>Variáveis de decisão:</t>
  </si>
  <si>
    <t>F.Obj:</t>
  </si>
  <si>
    <t>Minimizar:</t>
  </si>
  <si>
    <t>=</t>
  </si>
  <si>
    <t>Z</t>
  </si>
  <si>
    <t>Solução:</t>
  </si>
  <si>
    <t>&gt;=</t>
  </si>
  <si>
    <t>RHS ==&gt;</t>
  </si>
  <si>
    <t>Designação de instrutores para cursos de artezanato</t>
  </si>
  <si>
    <t>João, Mário e Paulo ensinando Cerâmica, Marcenaria e Tecelagem</t>
  </si>
  <si>
    <t>JC</t>
  </si>
  <si>
    <t>JM</t>
  </si>
  <si>
    <t>JT</t>
  </si>
  <si>
    <t>MC</t>
  </si>
  <si>
    <t>MM</t>
  </si>
  <si>
    <t>MT</t>
  </si>
  <si>
    <t>PC</t>
  </si>
  <si>
    <t>PM</t>
  </si>
  <si>
    <t>PT</t>
  </si>
  <si>
    <t>&lt;=</t>
  </si>
  <si>
    <t>joao:</t>
  </si>
  <si>
    <t>mari:</t>
  </si>
  <si>
    <t>paul:</t>
  </si>
  <si>
    <t>orcT:</t>
  </si>
  <si>
    <t>orcM:</t>
  </si>
  <si>
    <t>orcC:</t>
  </si>
  <si>
    <t>cera:</t>
  </si>
  <si>
    <t>marc:</t>
  </si>
  <si>
    <t>tece:</t>
  </si>
  <si>
    <t>JoMa:</t>
  </si>
  <si>
    <t>MaPa:</t>
  </si>
  <si>
    <t>Orça</t>
  </si>
  <si>
    <t>Curso</t>
  </si>
  <si>
    <t>Instr.</t>
  </si>
  <si>
    <t>Prop.</t>
  </si>
  <si>
    <t>LHS ==&gt;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</si>
</sst>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Aptos Narrow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rgb="FFC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4" xfId="0" applyBorder="1"/>
    <xf numFmtId="0" fontId="2" fillId="0" borderId="5" xfId="0" applyFont="1" applyBorder="1" applyAlignment="1">
      <alignment horizontal="right"/>
    </xf>
    <xf numFmtId="0" fontId="2" fillId="0" borderId="5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4" fillId="2" borderId="8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/>
    </xf>
    <xf numFmtId="0" fontId="2" fillId="0" borderId="7" xfId="0" applyFont="1" applyBorder="1"/>
    <xf numFmtId="0" fontId="5" fillId="0" borderId="0" xfId="0" applyFont="1" applyAlignment="1">
      <alignment horizontal="right"/>
    </xf>
    <xf numFmtId="2" fontId="0" fillId="3" borderId="10" xfId="0" applyNumberFormat="1" applyFill="1" applyBorder="1" applyAlignment="1">
      <alignment horizontal="right" vertical="center"/>
    </xf>
    <xf numFmtId="2" fontId="0" fillId="3" borderId="11" xfId="0" applyNumberFormat="1" applyFill="1" applyBorder="1" applyAlignment="1">
      <alignment horizontal="right" vertical="center"/>
    </xf>
    <xf numFmtId="2" fontId="0" fillId="4" borderId="8" xfId="0" applyNumberFormat="1" applyFill="1" applyBorder="1" applyAlignment="1">
      <alignment horizontal="right" vertical="center"/>
    </xf>
    <xf numFmtId="0" fontId="3" fillId="0" borderId="0" xfId="0" applyFont="1"/>
    <xf numFmtId="164" fontId="0" fillId="4" borderId="8" xfId="0" applyNumberFormat="1" applyFill="1" applyBorder="1"/>
    <xf numFmtId="0" fontId="0" fillId="0" borderId="0" xfId="0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164" fontId="0" fillId="3" borderId="8" xfId="0" applyNumberFormat="1" applyFill="1" applyBorder="1"/>
    <xf numFmtId="0" fontId="0" fillId="3" borderId="15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18" xfId="0" applyFill="1" applyBorder="1" applyAlignment="1">
      <alignment horizontal="center" vertical="center"/>
    </xf>
    <xf numFmtId="0" fontId="0" fillId="3" borderId="19" xfId="0" applyFill="1" applyBorder="1" applyAlignment="1">
      <alignment horizontal="center" vertical="center"/>
    </xf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5" fillId="0" borderId="5" xfId="0" applyFont="1" applyBorder="1" applyAlignment="1">
      <alignment horizontal="center" vertical="top" textRotation="90"/>
    </xf>
    <xf numFmtId="0" fontId="5" fillId="0" borderId="0" xfId="0" applyFont="1" applyAlignment="1">
      <alignment horizontal="center" vertical="top" textRotation="90"/>
    </xf>
    <xf numFmtId="0" fontId="0" fillId="3" borderId="0" xfId="0" applyFill="1" applyBorder="1" applyAlignment="1">
      <alignment horizontal="center" vertical="center"/>
    </xf>
    <xf numFmtId="0" fontId="0" fillId="0" borderId="0" xfId="0" applyBorder="1"/>
    <xf numFmtId="0" fontId="2" fillId="0" borderId="0" xfId="0" applyFont="1" applyBorder="1"/>
    <xf numFmtId="164" fontId="0" fillId="4" borderId="23" xfId="0" applyNumberFormat="1" applyFill="1" applyBorder="1"/>
    <xf numFmtId="0" fontId="2" fillId="0" borderId="13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18" xfId="0" applyFont="1" applyBorder="1" applyAlignment="1">
      <alignment horizontal="right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8</xdr:row>
      <xdr:rowOff>0</xdr:rowOff>
    </xdr:from>
    <xdr:to>
      <xdr:col>13</xdr:col>
      <xdr:colOff>0</xdr:colOff>
      <xdr:row>9</xdr:row>
      <xdr:rowOff>0</xdr:rowOff>
    </xdr:to>
    <xdr:sp macro="" textlink="">
      <xdr:nvSpPr>
        <xdr:cNvPr id="2" name="OpenSolver1">
          <a:extLst>
            <a:ext uri="{FF2B5EF4-FFF2-40B4-BE49-F238E27FC236}">
              <a16:creationId xmlns:a16="http://schemas.microsoft.com/office/drawing/2014/main" id="{AE4282C7-65D9-7B8B-01E3-BB7CE2772DF7}"/>
            </a:ext>
          </a:extLst>
        </xdr:cNvPr>
        <xdr:cNvSpPr/>
      </xdr:nvSpPr>
      <xdr:spPr>
        <a:xfrm>
          <a:off x="2108200" y="1492250"/>
          <a:ext cx="4857750" cy="184150"/>
        </a:xfrm>
        <a:prstGeom prst="rect">
          <a:avLst/>
        </a:prstGeom>
        <a:solidFill>
          <a:srgbClr val="FF00FF">
            <a:alpha val="40000"/>
          </a:srgbClr>
        </a:solidFill>
        <a:ln w="19050" cap="flat" cmpd="sng" algn="ctr">
          <a:noFill/>
          <a:prstDash val="solid"/>
          <a:miter lim="800000"/>
        </a:ln>
        <a:effectLst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13</xdr:col>
      <xdr:colOff>0</xdr:colOff>
      <xdr:row>7</xdr:row>
      <xdr:rowOff>0</xdr:rowOff>
    </xdr:from>
    <xdr:to>
      <xdr:col>14</xdr:col>
      <xdr:colOff>0</xdr:colOff>
      <xdr:row>8</xdr:row>
      <xdr:rowOff>0</xdr:rowOff>
    </xdr:to>
    <xdr:sp macro="" textlink="">
      <xdr:nvSpPr>
        <xdr:cNvPr id="3" name="OpenSolver2">
          <a:extLst>
            <a:ext uri="{FF2B5EF4-FFF2-40B4-BE49-F238E27FC236}">
              <a16:creationId xmlns:a16="http://schemas.microsoft.com/office/drawing/2014/main" id="{730A21BC-2AAA-F0EE-B30E-8BBC033D5EA2}"/>
            </a:ext>
          </a:extLst>
        </xdr:cNvPr>
        <xdr:cNvSpPr/>
      </xdr:nvSpPr>
      <xdr:spPr>
        <a:xfrm>
          <a:off x="6965950" y="1308100"/>
          <a:ext cx="488950" cy="184150"/>
        </a:xfrm>
        <a:prstGeom prst="rect">
          <a:avLst/>
        </a:prstGeom>
        <a:noFill/>
        <a:ln w="25400" cap="flat" cmpd="sng" algn="ctr">
          <a:solidFill>
            <a:srgbClr val="FF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12</xdr:col>
      <xdr:colOff>527050</xdr:colOff>
      <xdr:row>6</xdr:row>
      <xdr:rowOff>107950</xdr:rowOff>
    </xdr:from>
    <xdr:to>
      <xdr:col>13</xdr:col>
      <xdr:colOff>215762</xdr:colOff>
      <xdr:row>7</xdr:row>
      <xdr:rowOff>50800</xdr:rowOff>
    </xdr:to>
    <xdr:sp macro="" textlink="">
      <xdr:nvSpPr>
        <xdr:cNvPr id="4" name="OpenSolver3">
          <a:extLst>
            <a:ext uri="{FF2B5EF4-FFF2-40B4-BE49-F238E27FC236}">
              <a16:creationId xmlns:a16="http://schemas.microsoft.com/office/drawing/2014/main" id="{C9B545C8-73CE-F5A3-7EC8-9F8E939AF40F}"/>
            </a:ext>
          </a:extLst>
        </xdr:cNvPr>
        <xdr:cNvSpPr/>
      </xdr:nvSpPr>
      <xdr:spPr>
        <a:xfrm>
          <a:off x="6959600" y="1231900"/>
          <a:ext cx="222112" cy="127000"/>
        </a:xfrm>
        <a:prstGeom prst="rect">
          <a:avLst/>
        </a:prstGeom>
        <a:solidFill>
          <a:srgbClr val="FFFFFF">
            <a:alpha val="80000"/>
          </a:srgbClr>
        </a:solidFill>
        <a:ln w="19050" cap="flat" cmpd="sng" algn="ctr">
          <a:noFill/>
          <a:prstDash val="solid"/>
          <a:miter lim="800000"/>
        </a:ln>
        <a:effectLst/>
        <a:extLs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pt-BR" sz="900">
              <a:solidFill>
                <a:srgbClr val="000000"/>
              </a:solidFill>
            </a:rPr>
            <a:t>min </a:t>
          </a:r>
        </a:p>
      </xdr:txBody>
    </xdr:sp>
    <xdr:clientData/>
  </xdr:twoCellAnchor>
  <xdr:twoCellAnchor>
    <xdr:from>
      <xdr:col>13</xdr:col>
      <xdr:colOff>0</xdr:colOff>
      <xdr:row>9</xdr:row>
      <xdr:rowOff>0</xdr:rowOff>
    </xdr:from>
    <xdr:to>
      <xdr:col>14</xdr:col>
      <xdr:colOff>0</xdr:colOff>
      <xdr:row>15</xdr:row>
      <xdr:rowOff>0</xdr:rowOff>
    </xdr:to>
    <xdr:sp macro="" textlink="">
      <xdr:nvSpPr>
        <xdr:cNvPr id="5" name="OpenSolver4">
          <a:extLst>
            <a:ext uri="{FF2B5EF4-FFF2-40B4-BE49-F238E27FC236}">
              <a16:creationId xmlns:a16="http://schemas.microsoft.com/office/drawing/2014/main" id="{3192862C-672B-6D90-7609-9A3B57FD088D}"/>
            </a:ext>
          </a:extLst>
        </xdr:cNvPr>
        <xdr:cNvSpPr/>
      </xdr:nvSpPr>
      <xdr:spPr>
        <a:xfrm>
          <a:off x="6965950" y="1676400"/>
          <a:ext cx="488950" cy="11049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15</xdr:col>
      <xdr:colOff>0</xdr:colOff>
      <xdr:row>9</xdr:row>
      <xdr:rowOff>0</xdr:rowOff>
    </xdr:from>
    <xdr:to>
      <xdr:col>16</xdr:col>
      <xdr:colOff>0</xdr:colOff>
      <xdr:row>15</xdr:row>
      <xdr:rowOff>0</xdr:rowOff>
    </xdr:to>
    <xdr:sp macro="" textlink="">
      <xdr:nvSpPr>
        <xdr:cNvPr id="6" name="OpenSolver5">
          <a:extLst>
            <a:ext uri="{FF2B5EF4-FFF2-40B4-BE49-F238E27FC236}">
              <a16:creationId xmlns:a16="http://schemas.microsoft.com/office/drawing/2014/main" id="{251D3339-FBCC-1887-CBC8-4235A6F2F918}"/>
            </a:ext>
          </a:extLst>
        </xdr:cNvPr>
        <xdr:cNvSpPr/>
      </xdr:nvSpPr>
      <xdr:spPr>
        <a:xfrm>
          <a:off x="7689850" y="1676400"/>
          <a:ext cx="609600" cy="11049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14</xdr:col>
      <xdr:colOff>0</xdr:colOff>
      <xdr:row>12</xdr:row>
      <xdr:rowOff>0</xdr:rowOff>
    </xdr:from>
    <xdr:to>
      <xdr:col>15</xdr:col>
      <xdr:colOff>0</xdr:colOff>
      <xdr:row>12</xdr:row>
      <xdr:rowOff>0</xdr:rowOff>
    </xdr:to>
    <xdr:cxnSp macro="">
      <xdr:nvCxnSpPr>
        <xdr:cNvPr id="7" name="OpenSolver6">
          <a:extLst>
            <a:ext uri="{FF2B5EF4-FFF2-40B4-BE49-F238E27FC236}">
              <a16:creationId xmlns:a16="http://schemas.microsoft.com/office/drawing/2014/main" id="{296C49A5-6365-A755-2A10-33E64E6721ED}"/>
            </a:ext>
          </a:extLst>
        </xdr:cNvPr>
        <xdr:cNvCxnSpPr>
          <a:stCxn id="5" idx="3"/>
          <a:endCxn id="6" idx="1"/>
        </xdr:cNvCxnSpPr>
      </xdr:nvCxnSpPr>
      <xdr:spPr>
        <a:xfrm>
          <a:off x="7454900" y="2228850"/>
          <a:ext cx="23495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415925</xdr:colOff>
      <xdr:row>11</xdr:row>
      <xdr:rowOff>57150</xdr:rowOff>
    </xdr:from>
    <xdr:to>
      <xdr:col>15</xdr:col>
      <xdr:colOff>73025</xdr:colOff>
      <xdr:row>12</xdr:row>
      <xdr:rowOff>127000</xdr:rowOff>
    </xdr:to>
    <xdr:sp macro="" textlink="">
      <xdr:nvSpPr>
        <xdr:cNvPr id="8" name="OpenSolver7">
          <a:extLst>
            <a:ext uri="{FF2B5EF4-FFF2-40B4-BE49-F238E27FC236}">
              <a16:creationId xmlns:a16="http://schemas.microsoft.com/office/drawing/2014/main" id="{77E39E7D-8A42-BF8E-2B9E-F53FEA517117}"/>
            </a:ext>
          </a:extLst>
        </xdr:cNvPr>
        <xdr:cNvSpPr/>
      </xdr:nvSpPr>
      <xdr:spPr>
        <a:xfrm>
          <a:off x="7381875" y="210185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0</xdr:colOff>
      <xdr:row>15</xdr:row>
      <xdr:rowOff>0</xdr:rowOff>
    </xdr:from>
    <xdr:to>
      <xdr:col>14</xdr:col>
      <xdr:colOff>0</xdr:colOff>
      <xdr:row>18</xdr:row>
      <xdr:rowOff>0</xdr:rowOff>
    </xdr:to>
    <xdr:sp macro="" textlink="">
      <xdr:nvSpPr>
        <xdr:cNvPr id="9" name="OpenSolver8">
          <a:extLst>
            <a:ext uri="{FF2B5EF4-FFF2-40B4-BE49-F238E27FC236}">
              <a16:creationId xmlns:a16="http://schemas.microsoft.com/office/drawing/2014/main" id="{B7E195E0-C70E-2D1F-BB62-47BA892E05F0}"/>
            </a:ext>
          </a:extLst>
        </xdr:cNvPr>
        <xdr:cNvSpPr/>
      </xdr:nvSpPr>
      <xdr:spPr>
        <a:xfrm>
          <a:off x="6965950" y="2781300"/>
          <a:ext cx="488950" cy="55245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15</xdr:col>
      <xdr:colOff>0</xdr:colOff>
      <xdr:row>15</xdr:row>
      <xdr:rowOff>0</xdr:rowOff>
    </xdr:from>
    <xdr:to>
      <xdr:col>16</xdr:col>
      <xdr:colOff>0</xdr:colOff>
      <xdr:row>18</xdr:row>
      <xdr:rowOff>0</xdr:rowOff>
    </xdr:to>
    <xdr:sp macro="" textlink="">
      <xdr:nvSpPr>
        <xdr:cNvPr id="10" name="OpenSolver9">
          <a:extLst>
            <a:ext uri="{FF2B5EF4-FFF2-40B4-BE49-F238E27FC236}">
              <a16:creationId xmlns:a16="http://schemas.microsoft.com/office/drawing/2014/main" id="{ED2C72D1-9919-3832-0405-7FBF871E1495}"/>
            </a:ext>
          </a:extLst>
        </xdr:cNvPr>
        <xdr:cNvSpPr/>
      </xdr:nvSpPr>
      <xdr:spPr>
        <a:xfrm>
          <a:off x="7689850" y="2781300"/>
          <a:ext cx="609600" cy="55245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008000"/>
              </a:solidFill>
            </a:rPr>
            <a:t>≥</a:t>
          </a:r>
        </a:p>
      </xdr:txBody>
    </xdr:sp>
    <xdr:clientData/>
  </xdr:twoCellAnchor>
  <xdr:twoCellAnchor>
    <xdr:from>
      <xdr:col>14</xdr:col>
      <xdr:colOff>0</xdr:colOff>
      <xdr:row>16</xdr:row>
      <xdr:rowOff>92075</xdr:rowOff>
    </xdr:from>
    <xdr:to>
      <xdr:col>15</xdr:col>
      <xdr:colOff>0</xdr:colOff>
      <xdr:row>16</xdr:row>
      <xdr:rowOff>92075</xdr:rowOff>
    </xdr:to>
    <xdr:cxnSp macro="">
      <xdr:nvCxnSpPr>
        <xdr:cNvPr id="11" name="OpenSolver10">
          <a:extLst>
            <a:ext uri="{FF2B5EF4-FFF2-40B4-BE49-F238E27FC236}">
              <a16:creationId xmlns:a16="http://schemas.microsoft.com/office/drawing/2014/main" id="{30AB7F5D-5544-3E84-845E-8500081A7033}"/>
            </a:ext>
          </a:extLst>
        </xdr:cNvPr>
        <xdr:cNvCxnSpPr>
          <a:stCxn id="9" idx="3"/>
          <a:endCxn id="10" idx="1"/>
        </xdr:cNvCxnSpPr>
      </xdr:nvCxnSpPr>
      <xdr:spPr>
        <a:xfrm>
          <a:off x="7454900" y="3057525"/>
          <a:ext cx="23495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415925</xdr:colOff>
      <xdr:row>15</xdr:row>
      <xdr:rowOff>149225</xdr:rowOff>
    </xdr:from>
    <xdr:to>
      <xdr:col>15</xdr:col>
      <xdr:colOff>73025</xdr:colOff>
      <xdr:row>17</xdr:row>
      <xdr:rowOff>34925</xdr:rowOff>
    </xdr:to>
    <xdr:sp macro="" textlink="">
      <xdr:nvSpPr>
        <xdr:cNvPr id="12" name="OpenSolver11">
          <a:extLst>
            <a:ext uri="{FF2B5EF4-FFF2-40B4-BE49-F238E27FC236}">
              <a16:creationId xmlns:a16="http://schemas.microsoft.com/office/drawing/2014/main" id="{AAB5BD6E-5C5C-8EA4-743F-F7C6431B4683}"/>
            </a:ext>
          </a:extLst>
        </xdr:cNvPr>
        <xdr:cNvSpPr/>
      </xdr:nvSpPr>
      <xdr:spPr>
        <a:xfrm>
          <a:off x="7381875" y="2930525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  <xdr:twoCellAnchor>
    <xdr:from>
      <xdr:col>13</xdr:col>
      <xdr:colOff>0</xdr:colOff>
      <xdr:row>18</xdr:row>
      <xdr:rowOff>0</xdr:rowOff>
    </xdr:from>
    <xdr:to>
      <xdr:col>14</xdr:col>
      <xdr:colOff>0</xdr:colOff>
      <xdr:row>20</xdr:row>
      <xdr:rowOff>0</xdr:rowOff>
    </xdr:to>
    <xdr:sp macro="" textlink="">
      <xdr:nvSpPr>
        <xdr:cNvPr id="13" name="OpenSolver12">
          <a:extLst>
            <a:ext uri="{FF2B5EF4-FFF2-40B4-BE49-F238E27FC236}">
              <a16:creationId xmlns:a16="http://schemas.microsoft.com/office/drawing/2014/main" id="{4B056659-00C7-584F-A1DF-2D36C4F32FE0}"/>
            </a:ext>
          </a:extLst>
        </xdr:cNvPr>
        <xdr:cNvSpPr/>
      </xdr:nvSpPr>
      <xdr:spPr>
        <a:xfrm>
          <a:off x="6965950" y="3333750"/>
          <a:ext cx="488950" cy="3683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endParaRPr lang="pt-BR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15</xdr:col>
      <xdr:colOff>0</xdr:colOff>
      <xdr:row>18</xdr:row>
      <xdr:rowOff>0</xdr:rowOff>
    </xdr:from>
    <xdr:to>
      <xdr:col>16</xdr:col>
      <xdr:colOff>0</xdr:colOff>
      <xdr:row>20</xdr:row>
      <xdr:rowOff>0</xdr:rowOff>
    </xdr:to>
    <xdr:sp macro="" textlink="">
      <xdr:nvSpPr>
        <xdr:cNvPr id="14" name="OpenSolver13">
          <a:extLst>
            <a:ext uri="{FF2B5EF4-FFF2-40B4-BE49-F238E27FC236}">
              <a16:creationId xmlns:a16="http://schemas.microsoft.com/office/drawing/2014/main" id="{F94EBEEB-CC0D-D1C8-DA4B-5197A0108E21}"/>
            </a:ext>
          </a:extLst>
        </xdr:cNvPr>
        <xdr:cNvSpPr/>
      </xdr:nvSpPr>
      <xdr:spPr>
        <a:xfrm>
          <a:off x="7689850" y="3333750"/>
          <a:ext cx="609600" cy="3683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25400" rIns="0" bIns="0" rtlCol="0" anchor="ctr"/>
        <a:lstStyle/>
        <a:p>
          <a:pPr algn="l"/>
          <a:r>
            <a:rPr lang="pt-BR" sz="1100" b="1">
              <a:solidFill>
                <a:srgbClr val="9900CC"/>
              </a:solidFill>
            </a:rPr>
            <a:t>=</a:t>
          </a:r>
        </a:p>
      </xdr:txBody>
    </xdr:sp>
    <xdr:clientData/>
  </xdr:twoCellAnchor>
  <xdr:twoCellAnchor>
    <xdr:from>
      <xdr:col>14</xdr:col>
      <xdr:colOff>0</xdr:colOff>
      <xdr:row>19</xdr:row>
      <xdr:rowOff>0</xdr:rowOff>
    </xdr:from>
    <xdr:to>
      <xdr:col>15</xdr:col>
      <xdr:colOff>0</xdr:colOff>
      <xdr:row>19</xdr:row>
      <xdr:rowOff>0</xdr:rowOff>
    </xdr:to>
    <xdr:cxnSp macro="">
      <xdr:nvCxnSpPr>
        <xdr:cNvPr id="15" name="OpenSolver14">
          <a:extLst>
            <a:ext uri="{FF2B5EF4-FFF2-40B4-BE49-F238E27FC236}">
              <a16:creationId xmlns:a16="http://schemas.microsoft.com/office/drawing/2014/main" id="{3BBEBEDF-CB19-D4EF-97E1-ACD7DE12D951}"/>
            </a:ext>
          </a:extLst>
        </xdr:cNvPr>
        <xdr:cNvCxnSpPr>
          <a:stCxn id="13" idx="3"/>
          <a:endCxn id="14" idx="1"/>
        </xdr:cNvCxnSpPr>
      </xdr:nvCxnSpPr>
      <xdr:spPr>
        <a:xfrm>
          <a:off x="7454900" y="3517900"/>
          <a:ext cx="23495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415925</xdr:colOff>
      <xdr:row>18</xdr:row>
      <xdr:rowOff>57150</xdr:rowOff>
    </xdr:from>
    <xdr:to>
      <xdr:col>15</xdr:col>
      <xdr:colOff>73025</xdr:colOff>
      <xdr:row>19</xdr:row>
      <xdr:rowOff>127000</xdr:rowOff>
    </xdr:to>
    <xdr:sp macro="" textlink="">
      <xdr:nvSpPr>
        <xdr:cNvPr id="16" name="OpenSolver15">
          <a:extLst>
            <a:ext uri="{FF2B5EF4-FFF2-40B4-BE49-F238E27FC236}">
              <a16:creationId xmlns:a16="http://schemas.microsoft.com/office/drawing/2014/main" id="{C068901E-7F5D-CC79-8F2F-EF34CBE10794}"/>
            </a:ext>
          </a:extLst>
        </xdr:cNvPr>
        <xdr:cNvSpPr/>
      </xdr:nvSpPr>
      <xdr:spPr>
        <a:xfrm>
          <a:off x="7381875" y="3390900"/>
          <a:ext cx="381000" cy="254000"/>
        </a:xfrm>
        <a:prstGeom prst="rect">
          <a:avLst/>
        </a:prstGeom>
        <a:noFill/>
        <a:ln w="19050" cap="flat" cmpd="sng" algn="ctr">
          <a:noFill/>
          <a:prstDash val="solid"/>
          <a:miter lim="800000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19050" cap="flat" cmpd="sng" algn="ctr">
              <a:solidFill>
                <a:schemeClr val="accent1">
                  <a:shade val="15000"/>
                </a:schemeClr>
              </a:solidFill>
              <a:prstDash val="solid"/>
              <a:miter lim="800000"/>
            </a14:hiddenLine>
          </a:ext>
        </a:extLst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7C7095-3933-41F4-B5F3-6D2F148D46DD}">
  <dimension ref="B1:Q25"/>
  <sheetViews>
    <sheetView tabSelected="1" workbookViewId="0"/>
  </sheetViews>
  <sheetFormatPr defaultRowHeight="14.5" x14ac:dyDescent="0.35"/>
  <cols>
    <col min="2" max="2" width="5.90625" bestFit="1" customWidth="1"/>
    <col min="3" max="3" width="5.90625" customWidth="1"/>
    <col min="4" max="4" width="9.6328125" bestFit="1" customWidth="1"/>
    <col min="5" max="5" width="8.453125" customWidth="1"/>
    <col min="6" max="13" width="7.6328125" customWidth="1"/>
    <col min="14" max="14" width="8.36328125" bestFit="1" customWidth="1"/>
    <col min="15" max="15" width="3.36328125" bestFit="1" customWidth="1"/>
    <col min="17" max="17" width="4.90625" customWidth="1"/>
  </cols>
  <sheetData>
    <row r="1" spans="2:17" ht="15" thickBot="1" x14ac:dyDescent="0.4"/>
    <row r="2" spans="2:17" ht="15" thickBot="1" x14ac:dyDescent="0.4">
      <c r="B2" s="1" t="s">
        <v>8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3"/>
    </row>
    <row r="3" spans="2:17" x14ac:dyDescent="0.35">
      <c r="E3" s="4" t="s">
        <v>0</v>
      </c>
    </row>
    <row r="4" spans="2:17" ht="15" thickBot="1" x14ac:dyDescent="0.4">
      <c r="D4" s="5"/>
      <c r="E4" s="6" t="s">
        <v>9</v>
      </c>
    </row>
    <row r="5" spans="2:17" x14ac:dyDescent="0.35">
      <c r="B5" s="7"/>
      <c r="C5" s="10"/>
      <c r="D5" s="8"/>
      <c r="E5" s="9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1"/>
    </row>
    <row r="6" spans="2:17" x14ac:dyDescent="0.35">
      <c r="B6" s="12"/>
      <c r="C6" s="39"/>
      <c r="D6" s="4"/>
      <c r="E6" s="14" t="s">
        <v>10</v>
      </c>
      <c r="F6" s="14" t="s">
        <v>11</v>
      </c>
      <c r="G6" s="14" t="s">
        <v>12</v>
      </c>
      <c r="H6" s="14" t="s">
        <v>13</v>
      </c>
      <c r="I6" s="14" t="s">
        <v>14</v>
      </c>
      <c r="J6" s="14" t="s">
        <v>15</v>
      </c>
      <c r="K6" s="14" t="s">
        <v>16</v>
      </c>
      <c r="L6" s="14" t="s">
        <v>17</v>
      </c>
      <c r="M6" s="14" t="s">
        <v>18</v>
      </c>
      <c r="Q6" s="13"/>
    </row>
    <row r="7" spans="2:17" x14ac:dyDescent="0.35">
      <c r="B7" s="12"/>
      <c r="C7" s="39"/>
      <c r="O7" s="15"/>
      <c r="Q7" s="13"/>
    </row>
    <row r="8" spans="2:17" x14ac:dyDescent="0.35">
      <c r="B8" s="16" t="s">
        <v>1</v>
      </c>
      <c r="C8" s="40"/>
      <c r="D8" s="17" t="s">
        <v>2</v>
      </c>
      <c r="E8" s="18">
        <v>100</v>
      </c>
      <c r="F8" s="19">
        <v>75</v>
      </c>
      <c r="G8" s="19">
        <v>25</v>
      </c>
      <c r="H8" s="19">
        <v>100</v>
      </c>
      <c r="I8" s="19">
        <v>75</v>
      </c>
      <c r="J8" s="19">
        <v>25</v>
      </c>
      <c r="K8" s="19">
        <v>100</v>
      </c>
      <c r="L8" s="19">
        <v>75</v>
      </c>
      <c r="M8" s="19">
        <v>25</v>
      </c>
      <c r="N8" s="20">
        <f>SUMPRODUCT(E8:M8,E9:M9)</f>
        <v>95000</v>
      </c>
      <c r="O8" s="15" t="s">
        <v>3</v>
      </c>
      <c r="P8" s="21" t="s">
        <v>4</v>
      </c>
      <c r="Q8" s="13"/>
    </row>
    <row r="9" spans="2:17" x14ac:dyDescent="0.35">
      <c r="B9" s="12"/>
      <c r="C9" s="39"/>
      <c r="D9" s="5" t="s">
        <v>5</v>
      </c>
      <c r="E9" s="41">
        <v>0</v>
      </c>
      <c r="F9" s="41">
        <v>167.63005999999999</v>
      </c>
      <c r="G9" s="41">
        <v>200</v>
      </c>
      <c r="H9" s="41">
        <v>322.54334999999998</v>
      </c>
      <c r="I9" s="41">
        <v>232.36994000000001</v>
      </c>
      <c r="J9" s="41">
        <v>0</v>
      </c>
      <c r="K9" s="41">
        <v>277.45665000000002</v>
      </c>
      <c r="L9" s="41">
        <v>0</v>
      </c>
      <c r="M9" s="41">
        <v>0</v>
      </c>
      <c r="O9" s="23"/>
      <c r="Q9" s="13"/>
    </row>
    <row r="10" spans="2:17" x14ac:dyDescent="0.35">
      <c r="B10" s="12"/>
      <c r="C10" s="45" t="s">
        <v>33</v>
      </c>
      <c r="D10" s="42" t="s">
        <v>20</v>
      </c>
      <c r="E10" s="24">
        <v>1</v>
      </c>
      <c r="F10" s="25">
        <v>1</v>
      </c>
      <c r="G10" s="25">
        <v>1</v>
      </c>
      <c r="H10" s="25"/>
      <c r="I10" s="25"/>
      <c r="J10" s="25"/>
      <c r="K10" s="25"/>
      <c r="L10" s="25"/>
      <c r="M10" s="26"/>
      <c r="N10" s="22">
        <f>SUMPRODUCT(E10:M10,$E$9:$M$9)</f>
        <v>367.63005999999996</v>
      </c>
      <c r="O10" s="15" t="s">
        <v>19</v>
      </c>
      <c r="P10" s="27">
        <v>530</v>
      </c>
      <c r="Q10" s="13"/>
    </row>
    <row r="11" spans="2:17" x14ac:dyDescent="0.35">
      <c r="B11" s="12"/>
      <c r="C11" s="46"/>
      <c r="D11" s="43" t="s">
        <v>21</v>
      </c>
      <c r="E11" s="28"/>
      <c r="F11" s="38"/>
      <c r="G11" s="38"/>
      <c r="H11" s="38">
        <v>1</v>
      </c>
      <c r="I11" s="38">
        <v>1</v>
      </c>
      <c r="J11" s="38">
        <v>1</v>
      </c>
      <c r="K11" s="38"/>
      <c r="L11" s="38"/>
      <c r="M11" s="29"/>
      <c r="N11" s="22">
        <f t="shared" ref="N11:N20" si="0">SUMPRODUCT(E11:M11,$E$9:$M$9)</f>
        <v>554.91328999999996</v>
      </c>
      <c r="O11" s="15" t="s">
        <v>19</v>
      </c>
      <c r="P11" s="27">
        <v>800</v>
      </c>
      <c r="Q11" s="13"/>
    </row>
    <row r="12" spans="2:17" x14ac:dyDescent="0.35">
      <c r="B12" s="12"/>
      <c r="C12" s="47"/>
      <c r="D12" s="44" t="s">
        <v>22</v>
      </c>
      <c r="E12" s="30"/>
      <c r="F12" s="31"/>
      <c r="G12" s="31"/>
      <c r="H12" s="31"/>
      <c r="I12" s="31"/>
      <c r="J12" s="31"/>
      <c r="K12" s="31">
        <v>1</v>
      </c>
      <c r="L12" s="31">
        <v>1</v>
      </c>
      <c r="M12" s="32">
        <v>1</v>
      </c>
      <c r="N12" s="22">
        <f t="shared" si="0"/>
        <v>277.45665000000002</v>
      </c>
      <c r="O12" s="15" t="s">
        <v>19</v>
      </c>
      <c r="P12" s="27">
        <v>400</v>
      </c>
      <c r="Q12" s="13"/>
    </row>
    <row r="13" spans="2:17" x14ac:dyDescent="0.35">
      <c r="B13" s="12"/>
      <c r="C13" s="45" t="s">
        <v>31</v>
      </c>
      <c r="D13" s="42" t="s">
        <v>25</v>
      </c>
      <c r="E13" s="24">
        <v>21.5</v>
      </c>
      <c r="F13" s="25"/>
      <c r="G13" s="25"/>
      <c r="H13" s="25">
        <v>21.5</v>
      </c>
      <c r="I13" s="25"/>
      <c r="J13" s="25"/>
      <c r="K13" s="25">
        <v>21.5</v>
      </c>
      <c r="L13" s="25"/>
      <c r="M13" s="26"/>
      <c r="N13" s="22">
        <f t="shared" si="0"/>
        <v>12900</v>
      </c>
      <c r="O13" s="15" t="s">
        <v>19</v>
      </c>
      <c r="P13" s="27">
        <v>18000</v>
      </c>
      <c r="Q13" s="13"/>
    </row>
    <row r="14" spans="2:17" x14ac:dyDescent="0.35">
      <c r="B14" s="12"/>
      <c r="C14" s="46"/>
      <c r="D14" s="43" t="s">
        <v>24</v>
      </c>
      <c r="E14" s="28"/>
      <c r="F14" s="38">
        <v>51.5</v>
      </c>
      <c r="G14" s="38"/>
      <c r="H14" s="38"/>
      <c r="I14" s="38">
        <v>51.5</v>
      </c>
      <c r="J14" s="38"/>
      <c r="K14" s="38"/>
      <c r="L14" s="38">
        <v>51.5</v>
      </c>
      <c r="M14" s="29"/>
      <c r="N14" s="22">
        <f t="shared" si="0"/>
        <v>20600</v>
      </c>
      <c r="O14" s="15" t="s">
        <v>19</v>
      </c>
      <c r="P14" s="27">
        <v>24000</v>
      </c>
      <c r="Q14" s="13"/>
    </row>
    <row r="15" spans="2:17" x14ac:dyDescent="0.35">
      <c r="B15" s="12"/>
      <c r="C15" s="47"/>
      <c r="D15" s="44" t="s">
        <v>23</v>
      </c>
      <c r="E15" s="30"/>
      <c r="F15" s="31"/>
      <c r="G15" s="31">
        <v>11.5</v>
      </c>
      <c r="H15" s="31"/>
      <c r="I15" s="31"/>
      <c r="J15" s="31">
        <v>11.5</v>
      </c>
      <c r="K15" s="31"/>
      <c r="L15" s="31"/>
      <c r="M15" s="32">
        <v>11.5</v>
      </c>
      <c r="N15" s="22">
        <f t="shared" si="0"/>
        <v>2300</v>
      </c>
      <c r="O15" s="15" t="s">
        <v>19</v>
      </c>
      <c r="P15" s="27">
        <v>8000</v>
      </c>
      <c r="Q15" s="13"/>
    </row>
    <row r="16" spans="2:17" x14ac:dyDescent="0.35">
      <c r="B16" s="12"/>
      <c r="C16" s="45" t="s">
        <v>32</v>
      </c>
      <c r="D16" s="42" t="s">
        <v>26</v>
      </c>
      <c r="E16" s="25">
        <v>1</v>
      </c>
      <c r="F16" s="25"/>
      <c r="G16" s="25"/>
      <c r="H16" s="25">
        <v>1</v>
      </c>
      <c r="I16" s="25"/>
      <c r="J16" s="25"/>
      <c r="K16" s="25">
        <v>1</v>
      </c>
      <c r="L16" s="25"/>
      <c r="M16" s="26"/>
      <c r="N16" s="22">
        <f t="shared" si="0"/>
        <v>600</v>
      </c>
      <c r="O16" s="15" t="s">
        <v>6</v>
      </c>
      <c r="P16" s="27">
        <v>600</v>
      </c>
      <c r="Q16" s="13"/>
    </row>
    <row r="17" spans="2:17" x14ac:dyDescent="0.35">
      <c r="B17" s="12"/>
      <c r="C17" s="46"/>
      <c r="D17" s="43" t="s">
        <v>27</v>
      </c>
      <c r="E17" s="38"/>
      <c r="F17" s="38">
        <v>1</v>
      </c>
      <c r="G17" s="38"/>
      <c r="H17" s="38"/>
      <c r="I17" s="38">
        <v>1</v>
      </c>
      <c r="J17" s="38"/>
      <c r="K17" s="38"/>
      <c r="L17" s="38">
        <v>1</v>
      </c>
      <c r="M17" s="29"/>
      <c r="N17" s="22">
        <f t="shared" si="0"/>
        <v>400</v>
      </c>
      <c r="O17" s="15" t="s">
        <v>6</v>
      </c>
      <c r="P17" s="27">
        <v>400</v>
      </c>
      <c r="Q17" s="13"/>
    </row>
    <row r="18" spans="2:17" x14ac:dyDescent="0.35">
      <c r="B18" s="12"/>
      <c r="C18" s="47"/>
      <c r="D18" s="44" t="s">
        <v>28</v>
      </c>
      <c r="E18" s="31"/>
      <c r="F18" s="31"/>
      <c r="G18" s="31">
        <v>1</v>
      </c>
      <c r="H18" s="31"/>
      <c r="I18" s="31"/>
      <c r="J18" s="31">
        <v>1</v>
      </c>
      <c r="K18" s="31"/>
      <c r="L18" s="31"/>
      <c r="M18" s="32">
        <v>1</v>
      </c>
      <c r="N18" s="22">
        <f t="shared" si="0"/>
        <v>200</v>
      </c>
      <c r="O18" s="15" t="s">
        <v>6</v>
      </c>
      <c r="P18" s="27">
        <v>200</v>
      </c>
      <c r="Q18" s="13"/>
    </row>
    <row r="19" spans="2:17" x14ac:dyDescent="0.35">
      <c r="B19" s="12"/>
      <c r="C19" s="45" t="s">
        <v>34</v>
      </c>
      <c r="D19" s="42" t="s">
        <v>29</v>
      </c>
      <c r="E19" s="25">
        <v>800</v>
      </c>
      <c r="F19" s="25">
        <v>800</v>
      </c>
      <c r="G19" s="25">
        <v>800</v>
      </c>
      <c r="H19" s="25">
        <v>-530</v>
      </c>
      <c r="I19" s="25">
        <v>-530</v>
      </c>
      <c r="J19" s="25">
        <v>-530</v>
      </c>
      <c r="K19" s="25"/>
      <c r="L19" s="25"/>
      <c r="M19" s="26"/>
      <c r="N19" s="22">
        <f t="shared" si="0"/>
        <v>4.2999999423045665E-3</v>
      </c>
      <c r="O19" s="15" t="s">
        <v>3</v>
      </c>
      <c r="P19" s="27">
        <v>0</v>
      </c>
      <c r="Q19" s="13"/>
    </row>
    <row r="20" spans="2:17" x14ac:dyDescent="0.35">
      <c r="B20" s="12"/>
      <c r="C20" s="47"/>
      <c r="D20" s="44" t="s">
        <v>30</v>
      </c>
      <c r="E20" s="31"/>
      <c r="F20" s="31"/>
      <c r="G20" s="31"/>
      <c r="H20" s="31">
        <v>400</v>
      </c>
      <c r="I20" s="31">
        <v>400</v>
      </c>
      <c r="J20" s="31">
        <v>400</v>
      </c>
      <c r="K20" s="31">
        <v>-800</v>
      </c>
      <c r="L20" s="31">
        <v>-800</v>
      </c>
      <c r="M20" s="32">
        <v>-800</v>
      </c>
      <c r="N20" s="22">
        <f t="shared" si="0"/>
        <v>-4.0000000153668225E-3</v>
      </c>
      <c r="O20" s="15" t="s">
        <v>3</v>
      </c>
      <c r="P20" s="27">
        <v>0</v>
      </c>
      <c r="Q20" s="13"/>
    </row>
    <row r="21" spans="2:17" ht="15" thickBot="1" x14ac:dyDescent="0.4">
      <c r="B21" s="33"/>
      <c r="C21" s="34"/>
      <c r="D21" s="34"/>
      <c r="E21" s="34"/>
      <c r="F21" s="34"/>
      <c r="G21" s="34"/>
      <c r="H21" s="34"/>
      <c r="I21" s="34"/>
      <c r="J21" s="34"/>
      <c r="K21" s="34"/>
      <c r="L21" s="34"/>
      <c r="M21" s="34"/>
      <c r="N21" s="34"/>
      <c r="O21" s="34"/>
      <c r="P21" s="34"/>
      <c r="Q21" s="35"/>
    </row>
    <row r="22" spans="2:17" x14ac:dyDescent="0.35">
      <c r="N22" s="36" t="s">
        <v>35</v>
      </c>
      <c r="P22" s="36" t="s">
        <v>7</v>
      </c>
    </row>
    <row r="23" spans="2:17" x14ac:dyDescent="0.35">
      <c r="N23" s="37"/>
      <c r="P23" s="37"/>
    </row>
    <row r="24" spans="2:17" x14ac:dyDescent="0.35">
      <c r="N24" s="37"/>
      <c r="P24" s="37"/>
    </row>
    <row r="25" spans="2:17" x14ac:dyDescent="0.35">
      <c r="N25" s="37"/>
      <c r="P25" s="37"/>
    </row>
  </sheetData>
  <mergeCells count="7">
    <mergeCell ref="B2:Q2"/>
    <mergeCell ref="N22:N25"/>
    <mergeCell ref="P22:P25"/>
    <mergeCell ref="C10:C12"/>
    <mergeCell ref="C13:C15"/>
    <mergeCell ref="C19:C20"/>
    <mergeCell ref="C16:C18"/>
  </mergeCells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Artesaos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Luiz Carlos Estraviz Rodriguez</dc:creator>
  <cp:lastModifiedBy>Luiz Carlos Estraviz Rodriguez</cp:lastModifiedBy>
  <dcterms:created xsi:type="dcterms:W3CDTF">2024-09-17T14:55:29Z</dcterms:created>
  <dcterms:modified xsi:type="dcterms:W3CDTF">2024-09-17T15:13:34Z</dcterms:modified>
</cp:coreProperties>
</file>