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ze\Dropbox\05_Extensao\ENAP\2020\Planilhas\"/>
    </mc:Choice>
  </mc:AlternateContent>
  <bookViews>
    <workbookView xWindow="0" yWindow="120" windowWidth="19152" windowHeight="8472"/>
  </bookViews>
  <sheets>
    <sheet name="Dados" sheetId="2" r:id="rId1"/>
  </sheets>
  <calcPr calcId="152511"/>
</workbook>
</file>

<file path=xl/calcChain.xml><?xml version="1.0" encoding="utf-8"?>
<calcChain xmlns="http://schemas.openxmlformats.org/spreadsheetml/2006/main">
  <c r="D10" i="2" l="1"/>
  <c r="E10" i="2"/>
  <c r="F10" i="2"/>
  <c r="C10" i="2" l="1"/>
  <c r="C8" i="2"/>
  <c r="N10" i="2" l="1"/>
  <c r="M10" i="2"/>
  <c r="L10" i="2"/>
  <c r="B10" i="2"/>
  <c r="B8" i="2"/>
</calcChain>
</file>

<file path=xl/sharedStrings.xml><?xml version="1.0" encoding="utf-8"?>
<sst xmlns="http://schemas.openxmlformats.org/spreadsheetml/2006/main" count="44" uniqueCount="40">
  <si>
    <t>Y</t>
  </si>
  <si>
    <t>X</t>
  </si>
  <si>
    <t>XY</t>
  </si>
  <si>
    <t>Somatórios</t>
  </si>
  <si>
    <r>
      <t>S</t>
    </r>
    <r>
      <rPr>
        <vertAlign val="subscript"/>
        <sz val="11"/>
        <color theme="1"/>
        <rFont val="Calibri"/>
        <family val="2"/>
        <scheme val="minor"/>
      </rPr>
      <t>XY</t>
    </r>
    <r>
      <rPr>
        <sz val="11"/>
        <color theme="1"/>
        <rFont val="Calibri"/>
        <family val="2"/>
        <scheme val="minor"/>
      </rPr>
      <t>:</t>
    </r>
  </si>
  <si>
    <r>
      <t>S</t>
    </r>
    <r>
      <rPr>
        <vertAlign val="subscript"/>
        <sz val="11"/>
        <color theme="1"/>
        <rFont val="Calibri"/>
        <family val="2"/>
        <scheme val="minor"/>
      </rPr>
      <t>XX</t>
    </r>
    <r>
      <rPr>
        <sz val="11"/>
        <color theme="1"/>
        <rFont val="Calibri"/>
        <family val="2"/>
        <scheme val="minor"/>
      </rPr>
      <t>:</t>
    </r>
  </si>
  <si>
    <r>
      <t>Coeficiente 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</si>
  <si>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r>
      <t>Coeficiente b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:</t>
    </r>
  </si>
  <si>
    <t>Ẋ</t>
  </si>
  <si>
    <t>Ῡ</t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</si>
  <si>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</si>
  <si>
    <r>
      <t>X</t>
    </r>
    <r>
      <rPr>
        <vertAlign val="superscript"/>
        <sz val="12"/>
        <color theme="1"/>
        <rFont val="Calibri"/>
        <family val="2"/>
        <scheme val="minor"/>
      </rPr>
      <t>2</t>
    </r>
  </si>
  <si>
    <t>Y estimado</t>
  </si>
  <si>
    <r>
      <t>Desvio de 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c/ relação à média </t>
    </r>
    <r>
      <rPr>
        <sz val="11"/>
        <color theme="1"/>
        <rFont val="Calibri"/>
        <family val="2"/>
      </rPr>
      <t>Ῡ</t>
    </r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</si>
  <si>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</t>
    </r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</si>
  <si>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</t>
    </r>
  </si>
  <si>
    <r>
      <t>Desvio de 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com relação à média Ῡ</t>
    </r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</si>
  <si>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y</t>
    </r>
    <r>
      <rPr>
        <vertAlign val="subscript"/>
        <sz val="12"/>
        <color theme="1"/>
        <rFont val="Calibri"/>
        <family val="2"/>
        <scheme val="minor"/>
      </rPr>
      <t>i</t>
    </r>
  </si>
  <si>
    <r>
      <t>Desvio de Yi com relação à média y</t>
    </r>
    <r>
      <rPr>
        <vertAlign val="subscript"/>
        <sz val="11"/>
        <color theme="1"/>
        <rFont val="Calibri"/>
        <family val="2"/>
        <scheme val="minor"/>
      </rPr>
      <t>i</t>
    </r>
  </si>
  <si>
    <t>&lt;== Médias</t>
  </si>
  <si>
    <t>SQT</t>
  </si>
  <si>
    <t>SQReg</t>
  </si>
  <si>
    <t>Quadrado Total</t>
  </si>
  <si>
    <t>Quadrado do Erro</t>
  </si>
  <si>
    <t>Quadrado da Regressão</t>
  </si>
  <si>
    <r>
      <t>(Y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Ῡ)</t>
    </r>
    <r>
      <rPr>
        <vertAlign val="superscript"/>
        <sz val="12"/>
        <color theme="1"/>
        <rFont val="Calibri"/>
        <family val="2"/>
        <scheme val="minor"/>
      </rPr>
      <t>2</t>
    </r>
  </si>
  <si>
    <r>
      <t>(y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Ῡ)</t>
    </r>
    <r>
      <rPr>
        <vertAlign val="superscript"/>
        <sz val="12"/>
        <color theme="1"/>
        <rFont val="Calibri"/>
        <family val="2"/>
        <scheme val="minor"/>
      </rPr>
      <t>2</t>
    </r>
  </si>
  <si>
    <r>
      <t>(Y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)</t>
    </r>
    <r>
      <rPr>
        <vertAlign val="superscript"/>
        <sz val="12"/>
        <color theme="1"/>
        <rFont val="Calibri"/>
        <family val="2"/>
        <scheme val="minor"/>
      </rPr>
      <t>2</t>
    </r>
  </si>
  <si>
    <t>SQE</t>
  </si>
  <si>
    <t>Confira se estes valores resultam iguais</t>
  </si>
  <si>
    <t>=====&gt;</t>
  </si>
  <si>
    <r>
      <t>Coeficiente de correlação (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):</t>
    </r>
  </si>
  <si>
    <r>
      <t>Coeficiente de determinação (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):</t>
    </r>
  </si>
  <si>
    <t>Use a fórmula para cálculo destas somas:</t>
  </si>
  <si>
    <r>
      <t>S</t>
    </r>
    <r>
      <rPr>
        <vertAlign val="subscript"/>
        <sz val="11"/>
        <color theme="1"/>
        <rFont val="Calibri"/>
        <family val="2"/>
        <scheme val="minor"/>
      </rPr>
      <t>YY</t>
    </r>
    <r>
      <rPr>
        <sz val="11"/>
        <color theme="1"/>
        <rFont val="Calibri"/>
        <family val="2"/>
        <scheme val="minor"/>
      </rPr>
      <t>:</t>
    </r>
  </si>
  <si>
    <r>
      <t>Y</t>
    </r>
    <r>
      <rPr>
        <vertAlign val="superscript"/>
        <sz val="12"/>
        <color theme="1"/>
        <rFont val="Calibri"/>
        <family val="2"/>
        <scheme val="minor"/>
      </rPr>
      <t>2</t>
    </r>
  </si>
  <si>
    <t>Use o Roteiro de Estudo sobre Regressão Linear Simples como referência para completar os cálculos desta planilha</t>
  </si>
  <si>
    <r>
      <t>Ano (</t>
    </r>
    <r>
      <rPr>
        <i/>
        <sz val="11"/>
        <color theme="1"/>
        <rFont val="Calibri"/>
        <family val="2"/>
        <scheme val="minor"/>
      </rPr>
      <t>i)</t>
    </r>
  </si>
  <si>
    <t>Anomalia na temperatura da atmosfera (A)</t>
  </si>
  <si>
    <r>
      <t>Concentração de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</si>
</sst>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"/>
    <numFmt numFmtId="166" formatCode="0.000"/>
  </numFmts>
  <fonts count="1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4" borderId="0" xfId="0" quotePrefix="1" applyFont="1" applyFill="1" applyBorder="1" applyAlignment="1">
      <alignment horizontal="right"/>
    </xf>
    <xf numFmtId="0" fontId="9" fillId="0" borderId="0" xfId="0" applyFont="1" applyFill="1" applyBorder="1" applyAlignment="1"/>
    <xf numFmtId="164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165" fontId="0" fillId="3" borderId="4" xfId="0" applyNumberFormat="1" applyFont="1" applyFill="1" applyBorder="1" applyAlignment="1" applyProtection="1">
      <protection locked="0"/>
    </xf>
    <xf numFmtId="164" fontId="0" fillId="0" borderId="0" xfId="0" applyNumberFormat="1" applyFont="1" applyFill="1" applyBorder="1" applyAlignment="1"/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="90" zoomScaleNormal="90" workbookViewId="0">
      <selection sqref="A1:N1"/>
    </sheetView>
  </sheetViews>
  <sheetFormatPr defaultColWidth="9.109375" defaultRowHeight="14.4" x14ac:dyDescent="0.3"/>
  <cols>
    <col min="1" max="1" width="12" style="2" customWidth="1"/>
    <col min="2" max="2" width="24.88671875" style="2" bestFit="1" customWidth="1"/>
    <col min="3" max="3" width="19.88671875" style="2" bestFit="1" customWidth="1"/>
    <col min="4" max="4" width="13.88671875" style="2" bestFit="1" customWidth="1"/>
    <col min="5" max="5" width="11.5546875" style="2" bestFit="1" customWidth="1"/>
    <col min="6" max="6" width="9.109375" style="2"/>
    <col min="7" max="7" width="3.109375" style="2" customWidth="1"/>
    <col min="8" max="8" width="9.77734375" style="2" customWidth="1"/>
    <col min="9" max="9" width="16" style="2" customWidth="1"/>
    <col min="10" max="10" width="16.5546875" style="2" customWidth="1"/>
    <col min="11" max="11" width="16.21875" style="2" customWidth="1"/>
    <col min="12" max="14" width="12.77734375" style="2" customWidth="1"/>
    <col min="15" max="16384" width="9.109375" style="2"/>
  </cols>
  <sheetData>
    <row r="1" spans="1:16" ht="15.6" x14ac:dyDescent="0.3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6" ht="15.6" x14ac:dyDescent="0.35">
      <c r="C2" s="1" t="s">
        <v>34</v>
      </c>
      <c r="D2" s="14"/>
    </row>
    <row r="3" spans="1:16" ht="15.6" x14ac:dyDescent="0.35">
      <c r="C3" s="1" t="s">
        <v>4</v>
      </c>
      <c r="D3" s="14"/>
      <c r="I3" s="1" t="s">
        <v>31</v>
      </c>
      <c r="J3" s="12"/>
      <c r="N3" s="15"/>
      <c r="P3" s="11"/>
    </row>
    <row r="4" spans="1:16" ht="16.8" x14ac:dyDescent="0.35">
      <c r="C4" s="1" t="s">
        <v>5</v>
      </c>
      <c r="D4" s="14"/>
      <c r="I4" s="1" t="s">
        <v>32</v>
      </c>
      <c r="J4" s="12"/>
    </row>
    <row r="5" spans="1:16" ht="15.6" x14ac:dyDescent="0.35">
      <c r="C5" s="1" t="s">
        <v>6</v>
      </c>
      <c r="D5" s="14"/>
    </row>
    <row r="6" spans="1:16" ht="15.6" x14ac:dyDescent="0.35">
      <c r="C6" s="1" t="s">
        <v>7</v>
      </c>
      <c r="D6" s="14"/>
      <c r="L6" s="20" t="s">
        <v>33</v>
      </c>
      <c r="M6" s="20"/>
      <c r="N6" s="20"/>
    </row>
    <row r="7" spans="1:16" ht="15.6" x14ac:dyDescent="0.3">
      <c r="B7" s="7" t="s">
        <v>9</v>
      </c>
      <c r="C7" s="8" t="s">
        <v>8</v>
      </c>
      <c r="D7" s="27" t="s">
        <v>19</v>
      </c>
      <c r="J7" s="29" t="s">
        <v>29</v>
      </c>
      <c r="L7" s="9" t="s">
        <v>20</v>
      </c>
      <c r="M7" s="9" t="s">
        <v>21</v>
      </c>
      <c r="N7" s="9" t="s">
        <v>28</v>
      </c>
    </row>
    <row r="8" spans="1:16" x14ac:dyDescent="0.3">
      <c r="B8" s="4">
        <f>AVERAGE(B13:B71)</f>
        <v>0.30186440677966103</v>
      </c>
      <c r="C8" s="18">
        <f>AVERAGE(C13:C71)</f>
        <v>351.93431073446328</v>
      </c>
      <c r="D8" s="28"/>
      <c r="J8" s="29"/>
      <c r="K8" s="10" t="s">
        <v>30</v>
      </c>
      <c r="L8" s="13"/>
      <c r="M8" s="13"/>
      <c r="N8" s="13"/>
    </row>
    <row r="9" spans="1:16" x14ac:dyDescent="0.3">
      <c r="B9" s="26" t="s">
        <v>3</v>
      </c>
      <c r="C9" s="26"/>
      <c r="D9" s="26"/>
      <c r="E9" s="26"/>
      <c r="F9" s="26"/>
      <c r="J9" s="29"/>
      <c r="K9" s="1"/>
      <c r="L9" s="9" t="s">
        <v>20</v>
      </c>
      <c r="M9" s="9" t="s">
        <v>21</v>
      </c>
      <c r="N9" s="9" t="s">
        <v>28</v>
      </c>
    </row>
    <row r="10" spans="1:16" x14ac:dyDescent="0.3">
      <c r="B10" s="3">
        <f>SUM(B13:B71)</f>
        <v>17.810000000000002</v>
      </c>
      <c r="C10" s="19">
        <f>SUM(C13:C71)</f>
        <v>20764.124333333333</v>
      </c>
      <c r="D10" s="3">
        <f>SUM(D13:D71)</f>
        <v>0</v>
      </c>
      <c r="E10" s="3">
        <f>SUM(E13:E71)</f>
        <v>0</v>
      </c>
      <c r="F10" s="31">
        <f>SUM(F13:F71)</f>
        <v>0</v>
      </c>
      <c r="J10" s="30"/>
      <c r="K10" s="10" t="s">
        <v>30</v>
      </c>
      <c r="L10" s="5">
        <f>SUM(L13:L71)</f>
        <v>0</v>
      </c>
      <c r="M10" s="5">
        <f>SUM(M13:M71)</f>
        <v>0</v>
      </c>
      <c r="N10" s="5">
        <f>SUM(N13:N71)</f>
        <v>0</v>
      </c>
    </row>
    <row r="11" spans="1:16" ht="18" customHeight="1" x14ac:dyDescent="0.3">
      <c r="A11" s="21" t="s">
        <v>37</v>
      </c>
      <c r="B11" s="7" t="s">
        <v>0</v>
      </c>
      <c r="C11" s="7" t="s">
        <v>1</v>
      </c>
      <c r="D11" s="24" t="s">
        <v>2</v>
      </c>
      <c r="E11" s="24" t="s">
        <v>11</v>
      </c>
      <c r="F11" s="24" t="s">
        <v>35</v>
      </c>
      <c r="H11" s="7" t="s">
        <v>10</v>
      </c>
      <c r="I11" s="7" t="s">
        <v>14</v>
      </c>
      <c r="J11" s="7" t="s">
        <v>15</v>
      </c>
      <c r="K11" s="7" t="s">
        <v>17</v>
      </c>
      <c r="L11" s="7" t="s">
        <v>25</v>
      </c>
      <c r="M11" s="7" t="s">
        <v>26</v>
      </c>
      <c r="N11" s="7" t="s">
        <v>27</v>
      </c>
    </row>
    <row r="12" spans="1:16" s="1" customFormat="1" ht="36.6" customHeight="1" x14ac:dyDescent="0.3">
      <c r="A12" s="22"/>
      <c r="B12" s="16" t="s">
        <v>38</v>
      </c>
      <c r="C12" s="17" t="s">
        <v>39</v>
      </c>
      <c r="D12" s="25"/>
      <c r="E12" s="25"/>
      <c r="F12" s="25"/>
      <c r="H12" s="9" t="s">
        <v>12</v>
      </c>
      <c r="I12" s="9" t="s">
        <v>13</v>
      </c>
      <c r="J12" s="9" t="s">
        <v>16</v>
      </c>
      <c r="K12" s="9" t="s">
        <v>18</v>
      </c>
      <c r="L12" s="9" t="s">
        <v>22</v>
      </c>
      <c r="M12" s="9" t="s">
        <v>24</v>
      </c>
      <c r="N12" s="9" t="s">
        <v>23</v>
      </c>
    </row>
    <row r="13" spans="1:16" x14ac:dyDescent="0.3">
      <c r="A13" s="6">
        <v>1958</v>
      </c>
      <c r="B13" s="4">
        <v>7.0000000000000007E-2</v>
      </c>
      <c r="C13" s="18">
        <v>315.24099999999999</v>
      </c>
      <c r="D13" s="13"/>
      <c r="E13" s="13"/>
      <c r="F13" s="12"/>
      <c r="H13" s="12"/>
      <c r="I13" s="12"/>
      <c r="J13" s="12"/>
      <c r="K13" s="12"/>
      <c r="L13" s="12"/>
      <c r="M13" s="12"/>
      <c r="N13" s="12"/>
    </row>
    <row r="14" spans="1:16" x14ac:dyDescent="0.3">
      <c r="A14" s="6">
        <v>1959</v>
      </c>
      <c r="B14" s="4">
        <v>0.03</v>
      </c>
      <c r="C14" s="18">
        <v>315.97416666666669</v>
      </c>
      <c r="D14" s="13"/>
      <c r="E14" s="13"/>
      <c r="F14" s="12"/>
      <c r="H14" s="12"/>
      <c r="I14" s="12"/>
      <c r="J14" s="12"/>
      <c r="K14" s="12"/>
      <c r="L14" s="12"/>
      <c r="M14" s="12"/>
      <c r="N14" s="12"/>
    </row>
    <row r="15" spans="1:16" x14ac:dyDescent="0.3">
      <c r="A15" s="6">
        <v>1960</v>
      </c>
      <c r="B15" s="4">
        <v>-0.02</v>
      </c>
      <c r="C15" s="18">
        <v>316.90749999999997</v>
      </c>
      <c r="D15" s="13"/>
      <c r="E15" s="13"/>
      <c r="F15" s="12"/>
      <c r="H15" s="12"/>
      <c r="I15" s="12"/>
      <c r="J15" s="12"/>
      <c r="K15" s="12"/>
      <c r="L15" s="12"/>
      <c r="M15" s="12"/>
      <c r="N15" s="12"/>
    </row>
    <row r="16" spans="1:16" x14ac:dyDescent="0.3">
      <c r="A16" s="6">
        <v>1961</v>
      </c>
      <c r="B16" s="4">
        <v>0.05</v>
      </c>
      <c r="C16" s="18">
        <v>317.63750000000005</v>
      </c>
      <c r="D16" s="13"/>
      <c r="E16" s="13"/>
      <c r="F16" s="12"/>
      <c r="H16" s="12"/>
      <c r="I16" s="12"/>
      <c r="J16" s="12"/>
      <c r="K16" s="12"/>
      <c r="L16" s="12"/>
      <c r="M16" s="12"/>
      <c r="N16" s="12"/>
    </row>
    <row r="17" spans="1:14" x14ac:dyDescent="0.3">
      <c r="A17" s="6">
        <v>1962</v>
      </c>
      <c r="B17" s="4">
        <v>0.03</v>
      </c>
      <c r="C17" s="18">
        <v>318.45083333333332</v>
      </c>
      <c r="D17" s="13"/>
      <c r="E17" s="13"/>
      <c r="F17" s="12"/>
      <c r="H17" s="12"/>
      <c r="I17" s="12"/>
      <c r="J17" s="12"/>
      <c r="K17" s="12"/>
      <c r="L17" s="12"/>
      <c r="M17" s="12"/>
      <c r="N17" s="12"/>
    </row>
    <row r="18" spans="1:14" x14ac:dyDescent="0.3">
      <c r="A18" s="6">
        <v>1963</v>
      </c>
      <c r="B18" s="4">
        <v>0.06</v>
      </c>
      <c r="C18" s="18">
        <v>318.99416666666667</v>
      </c>
      <c r="D18" s="13"/>
      <c r="E18" s="13"/>
      <c r="F18" s="12"/>
      <c r="H18" s="12"/>
      <c r="I18" s="12"/>
      <c r="J18" s="12"/>
      <c r="K18" s="12"/>
      <c r="L18" s="12"/>
      <c r="M18" s="12"/>
      <c r="N18" s="12"/>
    </row>
    <row r="19" spans="1:14" x14ac:dyDescent="0.3">
      <c r="A19" s="6">
        <v>1964</v>
      </c>
      <c r="B19" s="4">
        <v>-0.2</v>
      </c>
      <c r="C19" s="18">
        <v>319.61749999999995</v>
      </c>
      <c r="D19" s="13"/>
      <c r="E19" s="13"/>
      <c r="F19" s="12"/>
      <c r="H19" s="12"/>
      <c r="I19" s="12"/>
      <c r="J19" s="12"/>
      <c r="K19" s="12"/>
      <c r="L19" s="12"/>
      <c r="M19" s="12"/>
      <c r="N19" s="12"/>
    </row>
    <row r="20" spans="1:14" x14ac:dyDescent="0.3">
      <c r="A20" s="6">
        <v>1965</v>
      </c>
      <c r="B20" s="4">
        <v>-0.1</v>
      </c>
      <c r="C20" s="18">
        <v>320.04416666666668</v>
      </c>
      <c r="D20" s="13"/>
      <c r="E20" s="13"/>
      <c r="F20" s="12"/>
      <c r="H20" s="12"/>
      <c r="I20" s="12"/>
      <c r="J20" s="12"/>
      <c r="K20" s="12"/>
      <c r="L20" s="12"/>
      <c r="M20" s="12"/>
      <c r="N20" s="12"/>
    </row>
    <row r="21" spans="1:14" x14ac:dyDescent="0.3">
      <c r="A21" s="6">
        <v>1966</v>
      </c>
      <c r="B21" s="4">
        <v>-0.05</v>
      </c>
      <c r="C21" s="18">
        <v>321.38333333333327</v>
      </c>
      <c r="D21" s="13"/>
      <c r="E21" s="13"/>
      <c r="F21" s="12"/>
      <c r="H21" s="12"/>
      <c r="I21" s="12"/>
      <c r="J21" s="12"/>
      <c r="K21" s="12"/>
      <c r="L21" s="12"/>
      <c r="M21" s="12"/>
      <c r="N21" s="12"/>
    </row>
    <row r="22" spans="1:14" x14ac:dyDescent="0.3">
      <c r="A22" s="6">
        <v>1967</v>
      </c>
      <c r="B22" s="4">
        <v>-0.02</v>
      </c>
      <c r="C22" s="18">
        <v>322.15750000000003</v>
      </c>
      <c r="D22" s="13"/>
      <c r="E22" s="13"/>
      <c r="F22" s="12"/>
      <c r="H22" s="12"/>
      <c r="I22" s="12"/>
      <c r="J22" s="12"/>
      <c r="K22" s="12"/>
      <c r="L22" s="12"/>
      <c r="M22" s="12"/>
      <c r="N22" s="12"/>
    </row>
    <row r="23" spans="1:14" x14ac:dyDescent="0.3">
      <c r="A23" s="6">
        <v>1968</v>
      </c>
      <c r="B23" s="4">
        <v>-7.0000000000000007E-2</v>
      </c>
      <c r="C23" s="18">
        <v>323.04499999999996</v>
      </c>
      <c r="D23" s="13"/>
      <c r="E23" s="13"/>
      <c r="F23" s="12"/>
      <c r="H23" s="12"/>
      <c r="I23" s="12"/>
      <c r="J23" s="12"/>
      <c r="K23" s="12"/>
      <c r="L23" s="12"/>
      <c r="M23" s="12"/>
      <c r="N23" s="12"/>
    </row>
    <row r="24" spans="1:14" x14ac:dyDescent="0.3">
      <c r="A24" s="6">
        <v>1969</v>
      </c>
      <c r="B24" s="4">
        <v>7.0000000000000007E-2</v>
      </c>
      <c r="C24" s="18">
        <v>324.62416666666667</v>
      </c>
      <c r="D24" s="13"/>
      <c r="E24" s="13"/>
      <c r="F24" s="12"/>
      <c r="H24" s="12"/>
      <c r="I24" s="12"/>
      <c r="J24" s="12"/>
      <c r="K24" s="12"/>
      <c r="L24" s="12"/>
      <c r="M24" s="12"/>
      <c r="N24" s="12"/>
    </row>
    <row r="25" spans="1:14" x14ac:dyDescent="0.3">
      <c r="A25" s="6">
        <v>1970</v>
      </c>
      <c r="B25" s="4">
        <v>0.02</v>
      </c>
      <c r="C25" s="18">
        <v>325.68</v>
      </c>
      <c r="D25" s="13"/>
      <c r="E25" s="13"/>
      <c r="F25" s="12"/>
      <c r="H25" s="12"/>
      <c r="I25" s="12"/>
      <c r="J25" s="12"/>
      <c r="K25" s="12"/>
      <c r="L25" s="12"/>
      <c r="M25" s="12"/>
      <c r="N25" s="12"/>
    </row>
    <row r="26" spans="1:14" x14ac:dyDescent="0.3">
      <c r="A26" s="6">
        <v>1971</v>
      </c>
      <c r="B26" s="4">
        <v>-0.09</v>
      </c>
      <c r="C26" s="18">
        <v>326.32</v>
      </c>
      <c r="D26" s="13"/>
      <c r="E26" s="13"/>
      <c r="F26" s="12"/>
      <c r="H26" s="12"/>
      <c r="I26" s="12"/>
      <c r="J26" s="12"/>
      <c r="K26" s="12"/>
      <c r="L26" s="12"/>
      <c r="M26" s="12"/>
      <c r="N26" s="12"/>
    </row>
    <row r="27" spans="1:14" x14ac:dyDescent="0.3">
      <c r="A27" s="6">
        <v>1972</v>
      </c>
      <c r="B27" s="4">
        <v>0.01</v>
      </c>
      <c r="C27" s="18">
        <v>327.45333333333332</v>
      </c>
      <c r="D27" s="13"/>
      <c r="E27" s="13"/>
      <c r="F27" s="12"/>
      <c r="H27" s="12"/>
      <c r="I27" s="12"/>
      <c r="J27" s="12"/>
      <c r="K27" s="12"/>
      <c r="L27" s="12"/>
      <c r="M27" s="12"/>
      <c r="N27" s="12"/>
    </row>
    <row r="28" spans="1:14" x14ac:dyDescent="0.3">
      <c r="A28" s="6">
        <v>1973</v>
      </c>
      <c r="B28" s="4">
        <v>0.15</v>
      </c>
      <c r="C28" s="18">
        <v>329.67666666666668</v>
      </c>
      <c r="D28" s="13"/>
      <c r="E28" s="13"/>
      <c r="F28" s="12"/>
      <c r="H28" s="12"/>
      <c r="I28" s="12"/>
      <c r="J28" s="12"/>
      <c r="K28" s="12"/>
      <c r="L28" s="12"/>
      <c r="M28" s="12"/>
      <c r="N28" s="12"/>
    </row>
    <row r="29" spans="1:14" x14ac:dyDescent="0.3">
      <c r="A29" s="6">
        <v>1974</v>
      </c>
      <c r="B29" s="4">
        <v>-7.0000000000000007E-2</v>
      </c>
      <c r="C29" s="18">
        <v>330.18416666666667</v>
      </c>
      <c r="D29" s="13"/>
      <c r="E29" s="13"/>
      <c r="F29" s="12"/>
      <c r="H29" s="12"/>
      <c r="I29" s="12"/>
      <c r="J29" s="12"/>
      <c r="K29" s="12"/>
      <c r="L29" s="12"/>
      <c r="M29" s="12"/>
      <c r="N29" s="12"/>
    </row>
    <row r="30" spans="1:14" x14ac:dyDescent="0.3">
      <c r="A30" s="6">
        <v>1975</v>
      </c>
      <c r="B30" s="4">
        <v>-0.02</v>
      </c>
      <c r="C30" s="18">
        <v>331.11500000000001</v>
      </c>
      <c r="D30" s="13"/>
      <c r="E30" s="13"/>
      <c r="F30" s="12"/>
      <c r="H30" s="12"/>
      <c r="I30" s="12"/>
      <c r="J30" s="12"/>
      <c r="K30" s="12"/>
      <c r="L30" s="12"/>
      <c r="M30" s="12"/>
      <c r="N30" s="12"/>
    </row>
    <row r="31" spans="1:14" x14ac:dyDescent="0.3">
      <c r="A31" s="6">
        <v>1976</v>
      </c>
      <c r="B31" s="4">
        <v>-0.11</v>
      </c>
      <c r="C31" s="18">
        <v>332.03999999999996</v>
      </c>
      <c r="D31" s="13"/>
      <c r="E31" s="13"/>
      <c r="F31" s="12"/>
      <c r="H31" s="12"/>
      <c r="I31" s="12"/>
      <c r="J31" s="12"/>
      <c r="K31" s="12"/>
      <c r="L31" s="12"/>
      <c r="M31" s="12"/>
      <c r="N31" s="12"/>
    </row>
    <row r="32" spans="1:14" x14ac:dyDescent="0.3">
      <c r="A32" s="6">
        <v>1977</v>
      </c>
      <c r="B32" s="4">
        <v>0.18</v>
      </c>
      <c r="C32" s="18">
        <v>333.83166666666665</v>
      </c>
      <c r="D32" s="13"/>
      <c r="E32" s="13"/>
      <c r="F32" s="12"/>
      <c r="H32" s="12"/>
      <c r="I32" s="12"/>
      <c r="J32" s="12"/>
      <c r="K32" s="12"/>
      <c r="L32" s="12"/>
      <c r="M32" s="12"/>
      <c r="N32" s="12"/>
    </row>
    <row r="33" spans="1:14" x14ac:dyDescent="0.3">
      <c r="A33" s="6">
        <v>1978</v>
      </c>
      <c r="B33" s="4">
        <v>7.0000000000000007E-2</v>
      </c>
      <c r="C33" s="18">
        <v>335.40416666666664</v>
      </c>
      <c r="D33" s="13"/>
      <c r="E33" s="13"/>
      <c r="F33" s="12"/>
      <c r="H33" s="12"/>
      <c r="I33" s="12"/>
      <c r="J33" s="12"/>
      <c r="K33" s="12"/>
      <c r="L33" s="12"/>
      <c r="M33" s="12"/>
      <c r="N33" s="12"/>
    </row>
    <row r="34" spans="1:14" x14ac:dyDescent="0.3">
      <c r="A34" s="6">
        <v>1979</v>
      </c>
      <c r="B34" s="4">
        <v>0.17</v>
      </c>
      <c r="C34" s="18">
        <v>336.84166666666664</v>
      </c>
      <c r="D34" s="13"/>
      <c r="E34" s="13"/>
      <c r="F34" s="12"/>
      <c r="H34" s="12"/>
      <c r="I34" s="12"/>
      <c r="J34" s="12"/>
      <c r="K34" s="12"/>
      <c r="L34" s="12"/>
      <c r="M34" s="12"/>
      <c r="N34" s="12"/>
    </row>
    <row r="35" spans="1:14" x14ac:dyDescent="0.3">
      <c r="A35" s="6">
        <v>1980</v>
      </c>
      <c r="B35" s="4">
        <v>0.27</v>
      </c>
      <c r="C35" s="18">
        <v>338.75166666666667</v>
      </c>
      <c r="D35" s="13"/>
      <c r="E35" s="13"/>
      <c r="F35" s="12"/>
      <c r="H35" s="12"/>
      <c r="I35" s="12"/>
      <c r="J35" s="12"/>
      <c r="K35" s="12"/>
      <c r="L35" s="12"/>
      <c r="M35" s="12"/>
      <c r="N35" s="12"/>
    </row>
    <row r="36" spans="1:14" x14ac:dyDescent="0.3">
      <c r="A36" s="6">
        <v>1981</v>
      </c>
      <c r="B36" s="4">
        <v>0.33</v>
      </c>
      <c r="C36" s="18">
        <v>340.10499999999996</v>
      </c>
      <c r="D36" s="13"/>
      <c r="E36" s="13"/>
      <c r="F36" s="12"/>
      <c r="H36" s="12"/>
      <c r="I36" s="12"/>
      <c r="J36" s="12"/>
      <c r="K36" s="12"/>
      <c r="L36" s="12"/>
      <c r="M36" s="12"/>
      <c r="N36" s="12"/>
    </row>
    <row r="37" spans="1:14" x14ac:dyDescent="0.3">
      <c r="A37" s="6">
        <v>1982</v>
      </c>
      <c r="B37" s="4">
        <v>0.13</v>
      </c>
      <c r="C37" s="18">
        <v>341.44749999999999</v>
      </c>
      <c r="D37" s="13"/>
      <c r="E37" s="13"/>
      <c r="F37" s="12"/>
      <c r="H37" s="12"/>
      <c r="I37" s="12"/>
      <c r="J37" s="12"/>
      <c r="K37" s="12"/>
      <c r="L37" s="12"/>
      <c r="M37" s="12"/>
      <c r="N37" s="12"/>
    </row>
    <row r="38" spans="1:14" x14ac:dyDescent="0.3">
      <c r="A38" s="6">
        <v>1983</v>
      </c>
      <c r="B38" s="4">
        <v>0.3</v>
      </c>
      <c r="C38" s="18">
        <v>343.05416666666662</v>
      </c>
      <c r="D38" s="13"/>
      <c r="E38" s="13"/>
      <c r="F38" s="12"/>
      <c r="H38" s="12"/>
      <c r="I38" s="12"/>
      <c r="J38" s="12"/>
      <c r="K38" s="12"/>
      <c r="L38" s="12"/>
      <c r="M38" s="12"/>
      <c r="N38" s="12"/>
    </row>
    <row r="39" spans="1:14" x14ac:dyDescent="0.3">
      <c r="A39" s="6">
        <v>1984</v>
      </c>
      <c r="B39" s="4">
        <v>0.15</v>
      </c>
      <c r="C39" s="18">
        <v>344.65083333333337</v>
      </c>
      <c r="D39" s="13"/>
      <c r="E39" s="13"/>
      <c r="F39" s="12"/>
      <c r="H39" s="12"/>
      <c r="I39" s="12"/>
      <c r="J39" s="12"/>
      <c r="K39" s="12"/>
      <c r="L39" s="12"/>
      <c r="M39" s="12"/>
      <c r="N39" s="12"/>
    </row>
    <row r="40" spans="1:14" x14ac:dyDescent="0.3">
      <c r="A40" s="6">
        <v>1985</v>
      </c>
      <c r="B40" s="4">
        <v>0.12</v>
      </c>
      <c r="C40" s="18">
        <v>346.11583333333334</v>
      </c>
      <c r="D40" s="13"/>
      <c r="E40" s="13"/>
      <c r="F40" s="12"/>
      <c r="H40" s="12"/>
      <c r="I40" s="12"/>
      <c r="J40" s="12"/>
      <c r="K40" s="12"/>
      <c r="L40" s="12"/>
      <c r="M40" s="12"/>
      <c r="N40" s="12"/>
    </row>
    <row r="41" spans="1:14" x14ac:dyDescent="0.3">
      <c r="A41" s="6">
        <v>1986</v>
      </c>
      <c r="B41" s="4">
        <v>0.19</v>
      </c>
      <c r="C41" s="18">
        <v>347.4199999999999</v>
      </c>
      <c r="D41" s="13"/>
      <c r="E41" s="13"/>
      <c r="F41" s="12"/>
      <c r="H41" s="12"/>
      <c r="I41" s="12"/>
      <c r="J41" s="12"/>
      <c r="K41" s="12"/>
      <c r="L41" s="12"/>
      <c r="M41" s="12"/>
      <c r="N41" s="12"/>
    </row>
    <row r="42" spans="1:14" x14ac:dyDescent="0.3">
      <c r="A42" s="6">
        <v>1987</v>
      </c>
      <c r="B42" s="4">
        <v>0.33</v>
      </c>
      <c r="C42" s="18">
        <v>349.19416666666666</v>
      </c>
      <c r="D42" s="13"/>
      <c r="E42" s="13"/>
      <c r="F42" s="12"/>
      <c r="H42" s="12"/>
      <c r="I42" s="12"/>
      <c r="J42" s="12"/>
      <c r="K42" s="12"/>
      <c r="L42" s="12"/>
      <c r="M42" s="12"/>
      <c r="N42" s="12"/>
    </row>
    <row r="43" spans="1:14" x14ac:dyDescent="0.3">
      <c r="A43" s="6">
        <v>1988</v>
      </c>
      <c r="B43" s="4">
        <v>0.41</v>
      </c>
      <c r="C43" s="18">
        <v>351.56666666666666</v>
      </c>
      <c r="D43" s="13"/>
      <c r="E43" s="13"/>
      <c r="F43" s="12"/>
      <c r="H43" s="12"/>
      <c r="I43" s="12"/>
      <c r="J43" s="12"/>
      <c r="K43" s="12"/>
      <c r="L43" s="12"/>
      <c r="M43" s="12"/>
      <c r="N43" s="12"/>
    </row>
    <row r="44" spans="1:14" x14ac:dyDescent="0.3">
      <c r="A44" s="6">
        <v>1989</v>
      </c>
      <c r="B44" s="4">
        <v>0.28999999999999998</v>
      </c>
      <c r="C44" s="18">
        <v>353.12083333333339</v>
      </c>
      <c r="D44" s="13"/>
      <c r="E44" s="13"/>
      <c r="F44" s="12"/>
      <c r="H44" s="12"/>
      <c r="I44" s="12"/>
      <c r="J44" s="12"/>
      <c r="K44" s="12"/>
      <c r="L44" s="12"/>
      <c r="M44" s="12"/>
      <c r="N44" s="12"/>
    </row>
    <row r="45" spans="1:14" x14ac:dyDescent="0.3">
      <c r="A45" s="6">
        <v>1990</v>
      </c>
      <c r="B45" s="4">
        <v>0.44</v>
      </c>
      <c r="C45" s="18">
        <v>354.39416666666671</v>
      </c>
      <c r="D45" s="13"/>
      <c r="E45" s="13"/>
      <c r="F45" s="12"/>
      <c r="H45" s="12"/>
      <c r="I45" s="12"/>
      <c r="J45" s="12"/>
      <c r="K45" s="12"/>
      <c r="L45" s="12"/>
      <c r="M45" s="12"/>
      <c r="N45" s="12"/>
    </row>
    <row r="46" spans="1:14" x14ac:dyDescent="0.3">
      <c r="A46" s="6">
        <v>1991</v>
      </c>
      <c r="B46" s="4">
        <v>0.43</v>
      </c>
      <c r="C46" s="18">
        <v>355.60750000000002</v>
      </c>
      <c r="D46" s="13"/>
      <c r="E46" s="13"/>
      <c r="F46" s="12"/>
      <c r="H46" s="12"/>
      <c r="I46" s="12"/>
      <c r="J46" s="12"/>
      <c r="K46" s="12"/>
      <c r="L46" s="12"/>
      <c r="M46" s="12"/>
      <c r="N46" s="12"/>
    </row>
    <row r="47" spans="1:14" x14ac:dyDescent="0.3">
      <c r="A47" s="6">
        <v>1992</v>
      </c>
      <c r="B47" s="4">
        <v>0.23</v>
      </c>
      <c r="C47" s="18">
        <v>356.44583333333338</v>
      </c>
      <c r="D47" s="13"/>
      <c r="E47" s="13"/>
      <c r="F47" s="12"/>
      <c r="H47" s="12"/>
      <c r="I47" s="12"/>
      <c r="J47" s="12"/>
      <c r="K47" s="12"/>
      <c r="L47" s="12"/>
      <c r="M47" s="12"/>
      <c r="N47" s="12"/>
    </row>
    <row r="48" spans="1:14" x14ac:dyDescent="0.3">
      <c r="A48" s="6">
        <v>1993</v>
      </c>
      <c r="B48" s="4">
        <v>0.24</v>
      </c>
      <c r="C48" s="18">
        <v>357.09999999999997</v>
      </c>
      <c r="D48" s="13"/>
      <c r="E48" s="13"/>
      <c r="F48" s="12"/>
      <c r="H48" s="12"/>
      <c r="I48" s="12"/>
      <c r="J48" s="12"/>
      <c r="K48" s="12"/>
      <c r="L48" s="12"/>
      <c r="M48" s="12"/>
      <c r="N48" s="12"/>
    </row>
    <row r="49" spans="1:14" x14ac:dyDescent="0.3">
      <c r="A49" s="6">
        <v>1994</v>
      </c>
      <c r="B49" s="4">
        <v>0.32</v>
      </c>
      <c r="C49" s="18">
        <v>358.83333333333331</v>
      </c>
      <c r="D49" s="13"/>
      <c r="E49" s="13"/>
      <c r="F49" s="12"/>
      <c r="H49" s="12"/>
      <c r="I49" s="12"/>
      <c r="J49" s="12"/>
      <c r="K49" s="12"/>
      <c r="L49" s="12"/>
      <c r="M49" s="12"/>
      <c r="N49" s="12"/>
    </row>
    <row r="50" spans="1:14" x14ac:dyDescent="0.3">
      <c r="A50" s="6">
        <v>1995</v>
      </c>
      <c r="B50" s="4">
        <v>0.46</v>
      </c>
      <c r="C50" s="18">
        <v>360.82</v>
      </c>
      <c r="D50" s="13"/>
      <c r="E50" s="13"/>
      <c r="F50" s="12"/>
      <c r="H50" s="12"/>
      <c r="I50" s="12"/>
      <c r="J50" s="12"/>
      <c r="K50" s="12"/>
      <c r="L50" s="12"/>
      <c r="M50" s="12"/>
      <c r="N50" s="12"/>
    </row>
    <row r="51" spans="1:14" x14ac:dyDescent="0.3">
      <c r="A51" s="6">
        <v>1996</v>
      </c>
      <c r="B51" s="4">
        <v>0.35</v>
      </c>
      <c r="C51" s="18">
        <v>362.60666666666663</v>
      </c>
      <c r="D51" s="13"/>
      <c r="E51" s="13"/>
      <c r="F51" s="12"/>
      <c r="H51" s="12"/>
      <c r="I51" s="12"/>
      <c r="J51" s="12"/>
      <c r="K51" s="12"/>
      <c r="L51" s="12"/>
      <c r="M51" s="12"/>
      <c r="N51" s="12"/>
    </row>
    <row r="52" spans="1:14" x14ac:dyDescent="0.3">
      <c r="A52" s="6">
        <v>1997</v>
      </c>
      <c r="B52" s="4">
        <v>0.48</v>
      </c>
      <c r="C52" s="18">
        <v>363.72916666666669</v>
      </c>
      <c r="D52" s="13"/>
      <c r="E52" s="13"/>
      <c r="F52" s="12"/>
      <c r="H52" s="12"/>
      <c r="I52" s="12"/>
      <c r="J52" s="12"/>
      <c r="K52" s="12"/>
      <c r="L52" s="12"/>
      <c r="M52" s="12"/>
      <c r="N52" s="12"/>
    </row>
    <row r="53" spans="1:14" x14ac:dyDescent="0.3">
      <c r="A53" s="6">
        <v>1998</v>
      </c>
      <c r="B53" s="4">
        <v>0.64</v>
      </c>
      <c r="C53" s="18">
        <v>366.69916666666671</v>
      </c>
      <c r="D53" s="13"/>
      <c r="E53" s="13"/>
      <c r="F53" s="12"/>
      <c r="H53" s="12"/>
      <c r="I53" s="12"/>
      <c r="J53" s="12"/>
      <c r="K53" s="12"/>
      <c r="L53" s="12"/>
      <c r="M53" s="12"/>
      <c r="N53" s="12"/>
    </row>
    <row r="54" spans="1:14" x14ac:dyDescent="0.3">
      <c r="A54" s="6">
        <v>1999</v>
      </c>
      <c r="B54" s="4">
        <v>0.42</v>
      </c>
      <c r="C54" s="18">
        <v>368.37750000000005</v>
      </c>
      <c r="D54" s="13"/>
      <c r="E54" s="13"/>
      <c r="F54" s="12"/>
      <c r="H54" s="12"/>
      <c r="I54" s="12"/>
      <c r="J54" s="12"/>
      <c r="K54" s="12"/>
      <c r="L54" s="12"/>
      <c r="M54" s="12"/>
      <c r="N54" s="12"/>
    </row>
    <row r="55" spans="1:14" x14ac:dyDescent="0.3">
      <c r="A55" s="6">
        <v>2000</v>
      </c>
      <c r="B55" s="4">
        <v>0.42</v>
      </c>
      <c r="C55" s="18">
        <v>369.54916666666668</v>
      </c>
      <c r="D55" s="13"/>
      <c r="E55" s="13"/>
      <c r="F55" s="12"/>
      <c r="H55" s="12"/>
      <c r="I55" s="12"/>
      <c r="J55" s="12"/>
      <c r="K55" s="12"/>
      <c r="L55" s="12"/>
      <c r="M55" s="12"/>
      <c r="N55" s="12"/>
    </row>
    <row r="56" spans="1:14" x14ac:dyDescent="0.3">
      <c r="A56" s="6">
        <v>2001</v>
      </c>
      <c r="B56" s="4">
        <v>0.55000000000000004</v>
      </c>
      <c r="C56" s="18">
        <v>371.14333333333337</v>
      </c>
      <c r="D56" s="13"/>
      <c r="E56" s="13"/>
      <c r="F56" s="12"/>
      <c r="H56" s="12"/>
      <c r="I56" s="12"/>
      <c r="J56" s="12"/>
      <c r="K56" s="12"/>
      <c r="L56" s="12"/>
      <c r="M56" s="12"/>
      <c r="N56" s="12"/>
    </row>
    <row r="57" spans="1:14" x14ac:dyDescent="0.3">
      <c r="A57" s="6">
        <v>2002</v>
      </c>
      <c r="B57" s="4">
        <v>0.63</v>
      </c>
      <c r="C57" s="18">
        <v>373.27916666666664</v>
      </c>
      <c r="D57" s="13"/>
      <c r="E57" s="13"/>
      <c r="F57" s="12"/>
      <c r="H57" s="12"/>
      <c r="I57" s="12"/>
      <c r="J57" s="12"/>
      <c r="K57" s="12"/>
      <c r="L57" s="12"/>
      <c r="M57" s="12"/>
      <c r="N57" s="12"/>
    </row>
    <row r="58" spans="1:14" x14ac:dyDescent="0.3">
      <c r="A58" s="6">
        <v>2003</v>
      </c>
      <c r="B58" s="4">
        <v>0.62</v>
      </c>
      <c r="C58" s="18">
        <v>375.80250000000001</v>
      </c>
      <c r="D58" s="13"/>
      <c r="E58" s="13"/>
      <c r="F58" s="12"/>
      <c r="H58" s="12"/>
      <c r="I58" s="12"/>
      <c r="J58" s="12"/>
      <c r="K58" s="12"/>
      <c r="L58" s="12"/>
      <c r="M58" s="12"/>
      <c r="N58" s="12"/>
    </row>
    <row r="59" spans="1:14" x14ac:dyDescent="0.3">
      <c r="A59" s="6">
        <v>2004</v>
      </c>
      <c r="B59" s="4">
        <v>0.55000000000000004</v>
      </c>
      <c r="C59" s="18">
        <v>377.52250000000004</v>
      </c>
      <c r="D59" s="13"/>
      <c r="E59" s="13"/>
      <c r="F59" s="12"/>
      <c r="H59" s="12"/>
      <c r="I59" s="12"/>
      <c r="J59" s="12"/>
      <c r="K59" s="12"/>
      <c r="L59" s="12"/>
      <c r="M59" s="12"/>
      <c r="N59" s="12"/>
    </row>
    <row r="60" spans="1:14" x14ac:dyDescent="0.3">
      <c r="A60" s="6">
        <v>2005</v>
      </c>
      <c r="B60" s="4">
        <v>0.69</v>
      </c>
      <c r="C60" s="18">
        <v>379.79583333333329</v>
      </c>
      <c r="D60" s="13"/>
      <c r="E60" s="13"/>
      <c r="F60" s="12"/>
      <c r="H60" s="12"/>
      <c r="I60" s="12"/>
      <c r="J60" s="12"/>
      <c r="K60" s="12"/>
      <c r="L60" s="12"/>
      <c r="M60" s="12"/>
      <c r="N60" s="12"/>
    </row>
    <row r="61" spans="1:14" x14ac:dyDescent="0.3">
      <c r="A61" s="6">
        <v>2006</v>
      </c>
      <c r="B61" s="4">
        <v>0.63</v>
      </c>
      <c r="C61" s="18">
        <v>381.89583333333326</v>
      </c>
      <c r="D61" s="13"/>
      <c r="E61" s="13"/>
      <c r="F61" s="12"/>
      <c r="H61" s="12"/>
      <c r="I61" s="12"/>
      <c r="J61" s="12"/>
      <c r="K61" s="12"/>
      <c r="L61" s="12"/>
      <c r="M61" s="12"/>
      <c r="N61" s="12"/>
    </row>
    <row r="62" spans="1:14" x14ac:dyDescent="0.3">
      <c r="A62" s="6">
        <v>2007</v>
      </c>
      <c r="B62" s="4">
        <v>0.66</v>
      </c>
      <c r="C62" s="18">
        <v>383.79166666666657</v>
      </c>
      <c r="D62" s="13"/>
      <c r="E62" s="13"/>
      <c r="F62" s="12"/>
      <c r="H62" s="12"/>
      <c r="I62" s="12"/>
      <c r="J62" s="12"/>
      <c r="K62" s="12"/>
      <c r="L62" s="12"/>
      <c r="M62" s="12"/>
      <c r="N62" s="12"/>
    </row>
    <row r="63" spans="1:14" x14ac:dyDescent="0.3">
      <c r="A63" s="6">
        <v>2008</v>
      </c>
      <c r="B63" s="4">
        <v>0.54</v>
      </c>
      <c r="C63" s="18">
        <v>385.60416666666669</v>
      </c>
      <c r="D63" s="13"/>
      <c r="E63" s="13"/>
      <c r="F63" s="12"/>
      <c r="H63" s="12"/>
      <c r="I63" s="12"/>
      <c r="J63" s="12"/>
      <c r="K63" s="12"/>
      <c r="L63" s="12"/>
      <c r="M63" s="12"/>
      <c r="N63" s="12"/>
    </row>
    <row r="64" spans="1:14" x14ac:dyDescent="0.3">
      <c r="A64" s="6">
        <v>2009</v>
      </c>
      <c r="B64" s="4">
        <v>0.64</v>
      </c>
      <c r="C64" s="18">
        <v>387.43</v>
      </c>
      <c r="D64" s="13"/>
      <c r="E64" s="13"/>
      <c r="F64" s="12"/>
      <c r="H64" s="12"/>
      <c r="I64" s="12"/>
      <c r="J64" s="12"/>
      <c r="K64" s="12"/>
      <c r="L64" s="12"/>
      <c r="M64" s="12"/>
      <c r="N64" s="12"/>
    </row>
    <row r="65" spans="1:14" x14ac:dyDescent="0.3">
      <c r="A65" s="6">
        <v>2010</v>
      </c>
      <c r="B65" s="4">
        <v>0.71</v>
      </c>
      <c r="C65" s="18">
        <v>389.89916666666664</v>
      </c>
      <c r="D65" s="13"/>
      <c r="E65" s="13"/>
      <c r="F65" s="12"/>
      <c r="H65" s="12"/>
      <c r="I65" s="12"/>
      <c r="J65" s="12"/>
      <c r="K65" s="12"/>
      <c r="L65" s="12"/>
      <c r="M65" s="12"/>
      <c r="N65" s="12"/>
    </row>
    <row r="66" spans="1:14" x14ac:dyDescent="0.3">
      <c r="A66" s="6">
        <v>2011</v>
      </c>
      <c r="B66" s="4">
        <v>0.6</v>
      </c>
      <c r="C66" s="18">
        <v>391.65249999999997</v>
      </c>
      <c r="D66" s="13"/>
      <c r="E66" s="13"/>
      <c r="F66" s="12"/>
      <c r="H66" s="12"/>
      <c r="I66" s="12"/>
      <c r="J66" s="12"/>
      <c r="K66" s="12"/>
      <c r="L66" s="12"/>
      <c r="M66" s="12"/>
      <c r="N66" s="12"/>
    </row>
    <row r="67" spans="1:14" x14ac:dyDescent="0.3">
      <c r="A67" s="6">
        <v>2012</v>
      </c>
      <c r="B67" s="4">
        <v>0.63</v>
      </c>
      <c r="C67" s="18">
        <v>393.85333333333341</v>
      </c>
      <c r="D67" s="13"/>
      <c r="E67" s="13"/>
      <c r="F67" s="12"/>
      <c r="H67" s="12"/>
      <c r="I67" s="12"/>
      <c r="J67" s="12"/>
      <c r="K67" s="12"/>
      <c r="L67" s="12"/>
      <c r="M67" s="12"/>
      <c r="N67" s="12"/>
    </row>
    <row r="68" spans="1:14" x14ac:dyDescent="0.3">
      <c r="A68" s="6">
        <v>2013</v>
      </c>
      <c r="B68" s="4">
        <v>0.65</v>
      </c>
      <c r="C68" s="18">
        <v>396.52083333333331</v>
      </c>
      <c r="D68" s="13"/>
      <c r="E68" s="13"/>
      <c r="F68" s="12"/>
      <c r="H68" s="12"/>
      <c r="I68" s="12"/>
      <c r="J68" s="12"/>
      <c r="K68" s="12"/>
      <c r="L68" s="12"/>
      <c r="M68" s="12"/>
      <c r="N68" s="12"/>
    </row>
    <row r="69" spans="1:14" x14ac:dyDescent="0.3">
      <c r="A69" s="6">
        <v>2014</v>
      </c>
      <c r="B69" s="4">
        <v>0.74</v>
      </c>
      <c r="C69" s="18">
        <v>398.64749999999998</v>
      </c>
      <c r="D69" s="13"/>
      <c r="E69" s="13"/>
      <c r="F69" s="12"/>
      <c r="H69" s="12"/>
      <c r="I69" s="12"/>
      <c r="J69" s="12"/>
      <c r="K69" s="12"/>
      <c r="L69" s="12"/>
      <c r="M69" s="12"/>
      <c r="N69" s="12"/>
    </row>
    <row r="70" spans="1:14" x14ac:dyDescent="0.3">
      <c r="A70" s="6">
        <v>2015</v>
      </c>
      <c r="B70" s="4">
        <v>0.87</v>
      </c>
      <c r="C70" s="18">
        <v>400.8341666666667</v>
      </c>
      <c r="D70" s="13"/>
      <c r="E70" s="13"/>
      <c r="F70" s="12"/>
      <c r="H70" s="12"/>
      <c r="I70" s="12"/>
      <c r="J70" s="12"/>
      <c r="K70" s="12"/>
      <c r="L70" s="12"/>
      <c r="M70" s="12"/>
      <c r="N70" s="12"/>
    </row>
    <row r="71" spans="1:14" x14ac:dyDescent="0.3">
      <c r="A71" s="6">
        <v>2016</v>
      </c>
      <c r="B71" s="4">
        <v>0.99</v>
      </c>
      <c r="C71" s="18">
        <v>404.23916666666668</v>
      </c>
      <c r="D71" s="13"/>
      <c r="E71" s="13"/>
      <c r="F71" s="12"/>
      <c r="H71" s="12"/>
      <c r="I71" s="12"/>
      <c r="J71" s="12"/>
      <c r="K71" s="12"/>
      <c r="L71" s="12"/>
      <c r="M71" s="12"/>
      <c r="N71" s="12"/>
    </row>
  </sheetData>
  <sheetProtection algorithmName="SHA-512" hashValue="qQecQAmM5rhG9pt8NLUiZAIFq6vrbOATjgCMYVVMck1TwBsw9a5Ehw1fu1LgPqShAySIh+xJJToo1VwbJoAZNw==" saltValue="yVCHEe53141a8d9h+FLbvw==" spinCount="100000" sheet="1" objects="1" scenarios="1"/>
  <sortState ref="B13:C162">
    <sortCondition ref="C13:C162"/>
    <sortCondition ref="B13:B162"/>
  </sortState>
  <mergeCells count="9">
    <mergeCell ref="L6:N6"/>
    <mergeCell ref="A11:A12"/>
    <mergeCell ref="A1:N1"/>
    <mergeCell ref="F11:F12"/>
    <mergeCell ref="B9:F9"/>
    <mergeCell ref="E11:E12"/>
    <mergeCell ref="D7:D8"/>
    <mergeCell ref="J7:J10"/>
    <mergeCell ref="D11:D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LCER</dc:creator>
  <cp:lastModifiedBy>Luiz Carlos Estraviz Rodriguez</cp:lastModifiedBy>
  <dcterms:created xsi:type="dcterms:W3CDTF">2012-09-28T11:53:46Z</dcterms:created>
  <dcterms:modified xsi:type="dcterms:W3CDTF">2020-01-29T20:22:40Z</dcterms:modified>
</cp:coreProperties>
</file>