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rirv\Dropbox\__SYNC\Aula\LCF280\"/>
    </mc:Choice>
  </mc:AlternateContent>
  <bookViews>
    <workbookView xWindow="0" yWindow="0" windowWidth="28800" windowHeight="12435" activeTab="3"/>
  </bookViews>
  <sheets>
    <sheet name="Dados" sheetId="1" r:id="rId1"/>
    <sheet name="ArrumaDados" sheetId="2" r:id="rId2"/>
    <sheet name="Reg1" sheetId="4" r:id="rId3"/>
    <sheet name="Reg2" sheetId="5" r:id="rId4"/>
  </sheets>
  <calcPr calcId="152511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2" l="1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<sst xmlns="http://schemas.openxmlformats.org/spreadsheetml/2006/main" count="73" uniqueCount="40">
  <si>
    <t>ETA 1</t>
  </si>
  <si>
    <t>ETA 2</t>
  </si>
  <si>
    <t>Precipitação média últimos 45 dias (mm)</t>
  </si>
  <si>
    <t xml:space="preserve">Consumo de Hidróxido de Cálcio (tons) </t>
  </si>
  <si>
    <t>P</t>
  </si>
  <si>
    <t>E</t>
  </si>
  <si>
    <t>H</t>
  </si>
  <si>
    <t>Énova</t>
  </si>
  <si>
    <t>RESUMO DOS RESULTADOS</t>
  </si>
  <si>
    <t>Estatística de regressão</t>
  </si>
  <si>
    <t>R múltiplo</t>
  </si>
  <si>
    <t>R-Quadrado</t>
  </si>
  <si>
    <t>R-quadrado ajustado</t>
  </si>
  <si>
    <t>Erro padrão</t>
  </si>
  <si>
    <t>Observações</t>
  </si>
  <si>
    <t>ANOVA</t>
  </si>
  <si>
    <t>Regressão</t>
  </si>
  <si>
    <t>Resíduo</t>
  </si>
  <si>
    <t>Total</t>
  </si>
  <si>
    <t>Interseção</t>
  </si>
  <si>
    <t>gl</t>
  </si>
  <si>
    <t>SQ</t>
  </si>
  <si>
    <t>MQ</t>
  </si>
  <si>
    <t>F</t>
  </si>
  <si>
    <t>F de significação</t>
  </si>
  <si>
    <t>Coeficientes</t>
  </si>
  <si>
    <t>Stat t</t>
  </si>
  <si>
    <t>valor-P</t>
  </si>
  <si>
    <t>95% inferiores</t>
  </si>
  <si>
    <t>95% superiores</t>
  </si>
  <si>
    <t>Inferior 95.0%</t>
  </si>
  <si>
    <t>Superior 95.0%</t>
  </si>
  <si>
    <t>RESULTADOS DE RESÍDUOS</t>
  </si>
  <si>
    <t>Observação</t>
  </si>
  <si>
    <t>Previsto(a) H</t>
  </si>
  <si>
    <t>Resíduos</t>
  </si>
  <si>
    <t>Y</t>
  </si>
  <si>
    <r>
      <t>X</t>
    </r>
    <r>
      <rPr>
        <vertAlign val="subscript"/>
        <sz val="11"/>
        <color theme="1"/>
        <rFont val="Calibri"/>
        <family val="2"/>
        <scheme val="minor"/>
      </rPr>
      <t>1</t>
    </r>
  </si>
  <si>
    <r>
      <t>X</t>
    </r>
    <r>
      <rPr>
        <vertAlign val="subscript"/>
        <sz val="11"/>
        <color theme="1"/>
        <rFont val="Calibri"/>
        <family val="2"/>
        <scheme val="minor"/>
      </rPr>
      <t>2</t>
    </r>
  </si>
  <si>
    <t>Y estimado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</si>
</sst>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Fill="1" applyBorder="1" applyAlignment="1"/>
    <xf numFmtId="0" fontId="0" fillId="0" borderId="2" xfId="0" applyFill="1" applyBorder="1" applyAlignment="1"/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Continuous"/>
    </xf>
    <xf numFmtId="0" fontId="0" fillId="4" borderId="4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Dados!$C$3</c:f>
              <c:strCache>
                <c:ptCount val="1"/>
                <c:pt idx="0">
                  <c:v>ETA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Dados!$B$4:$B$31</c:f>
              <c:numCache>
                <c:formatCode>General</c:formatCode>
                <c:ptCount val="2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</c:numCache>
            </c:numRef>
          </c:xVal>
          <c:yVal>
            <c:numRef>
              <c:f>Dados!$C$4:$C$31</c:f>
              <c:numCache>
                <c:formatCode>0.000</c:formatCode>
                <c:ptCount val="28"/>
                <c:pt idx="0">
                  <c:v>17.562999999999999</c:v>
                </c:pt>
                <c:pt idx="1">
                  <c:v>15.212999999999999</c:v>
                </c:pt>
                <c:pt idx="2">
                  <c:v>16.617999999999999</c:v>
                </c:pt>
                <c:pt idx="3">
                  <c:v>14.365</c:v>
                </c:pt>
                <c:pt idx="4">
                  <c:v>15.097</c:v>
                </c:pt>
                <c:pt idx="5">
                  <c:v>15.06</c:v>
                </c:pt>
                <c:pt idx="6">
                  <c:v>15.58</c:v>
                </c:pt>
                <c:pt idx="7">
                  <c:v>13.33</c:v>
                </c:pt>
                <c:pt idx="8">
                  <c:v>15.28</c:v>
                </c:pt>
                <c:pt idx="9">
                  <c:v>12.879</c:v>
                </c:pt>
                <c:pt idx="10">
                  <c:v>13.361000000000001</c:v>
                </c:pt>
                <c:pt idx="11">
                  <c:v>10.976000000000001</c:v>
                </c:pt>
                <c:pt idx="12">
                  <c:v>11.785</c:v>
                </c:pt>
                <c:pt idx="13">
                  <c:v>13.099</c:v>
                </c:pt>
                <c:pt idx="14">
                  <c:v>11.766999999999999</c:v>
                </c:pt>
                <c:pt idx="15">
                  <c:v>11.227</c:v>
                </c:pt>
                <c:pt idx="16">
                  <c:v>11.737</c:v>
                </c:pt>
                <c:pt idx="17">
                  <c:v>8.6329999999999991</c:v>
                </c:pt>
                <c:pt idx="18">
                  <c:v>8.7010000000000005</c:v>
                </c:pt>
                <c:pt idx="19">
                  <c:v>6.1070000000000002</c:v>
                </c:pt>
                <c:pt idx="20">
                  <c:v>7.5620000000000003</c:v>
                </c:pt>
                <c:pt idx="21">
                  <c:v>7.5880000000000001</c:v>
                </c:pt>
                <c:pt idx="22">
                  <c:v>2.9129999999999998</c:v>
                </c:pt>
                <c:pt idx="23">
                  <c:v>5.2670000000000003</c:v>
                </c:pt>
                <c:pt idx="24">
                  <c:v>3.49</c:v>
                </c:pt>
                <c:pt idx="25">
                  <c:v>4.0650000000000004</c:v>
                </c:pt>
                <c:pt idx="26">
                  <c:v>1.8009999999999999</c:v>
                </c:pt>
                <c:pt idx="27">
                  <c:v>0.34599999999999997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Dados!$D$3</c:f>
              <c:strCache>
                <c:ptCount val="1"/>
                <c:pt idx="0">
                  <c:v>ETA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Dados!$B$4:$B$31</c:f>
              <c:numCache>
                <c:formatCode>General</c:formatCode>
                <c:ptCount val="2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</c:numCache>
            </c:numRef>
          </c:xVal>
          <c:yVal>
            <c:numRef>
              <c:f>Dados!$D$4:$D$31</c:f>
              <c:numCache>
                <c:formatCode>0.000</c:formatCode>
                <c:ptCount val="28"/>
                <c:pt idx="0">
                  <c:v>16.584</c:v>
                </c:pt>
                <c:pt idx="1">
                  <c:v>18.021000000000001</c:v>
                </c:pt>
                <c:pt idx="2">
                  <c:v>16.356000000000002</c:v>
                </c:pt>
                <c:pt idx="3">
                  <c:v>14.742000000000001</c:v>
                </c:pt>
                <c:pt idx="4">
                  <c:v>10.586</c:v>
                </c:pt>
                <c:pt idx="5">
                  <c:v>12.746</c:v>
                </c:pt>
                <c:pt idx="6">
                  <c:v>13.584</c:v>
                </c:pt>
                <c:pt idx="7">
                  <c:v>11.590999999999999</c:v>
                </c:pt>
                <c:pt idx="8">
                  <c:v>11.07</c:v>
                </c:pt>
                <c:pt idx="9">
                  <c:v>10.548999999999999</c:v>
                </c:pt>
                <c:pt idx="10">
                  <c:v>9.1679999999999993</c:v>
                </c:pt>
                <c:pt idx="11">
                  <c:v>11.337</c:v>
                </c:pt>
                <c:pt idx="12">
                  <c:v>9.5649999999999995</c:v>
                </c:pt>
                <c:pt idx="13">
                  <c:v>7.6360000000000001</c:v>
                </c:pt>
                <c:pt idx="14">
                  <c:v>9.7579999999999991</c:v>
                </c:pt>
                <c:pt idx="15">
                  <c:v>7.8259999999999996</c:v>
                </c:pt>
                <c:pt idx="16">
                  <c:v>6.1319999999999997</c:v>
                </c:pt>
                <c:pt idx="17">
                  <c:v>7.7629999999999999</c:v>
                </c:pt>
                <c:pt idx="18">
                  <c:v>5.1429999999999998</c:v>
                </c:pt>
                <c:pt idx="19">
                  <c:v>4.2460000000000004</c:v>
                </c:pt>
                <c:pt idx="20">
                  <c:v>4.91</c:v>
                </c:pt>
                <c:pt idx="21">
                  <c:v>5.3159999999999998</c:v>
                </c:pt>
                <c:pt idx="22">
                  <c:v>4.1539999999999999</c:v>
                </c:pt>
                <c:pt idx="23">
                  <c:v>4.0830000000000002</c:v>
                </c:pt>
                <c:pt idx="24">
                  <c:v>1.6859999999999999</c:v>
                </c:pt>
                <c:pt idx="25">
                  <c:v>4.4340000000000002</c:v>
                </c:pt>
                <c:pt idx="26">
                  <c:v>0.86699999999999999</c:v>
                </c:pt>
                <c:pt idx="27">
                  <c:v>0.1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72243280"/>
        <c:axId val="-272232944"/>
      </c:scatterChart>
      <c:valAx>
        <c:axId val="-272243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72232944"/>
        <c:crosses val="autoZero"/>
        <c:crossBetween val="midCat"/>
      </c:valAx>
      <c:valAx>
        <c:axId val="-27223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722432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ArrumaDados!$B$1</c:f>
              <c:strCache>
                <c:ptCount val="1"/>
                <c:pt idx="0">
                  <c:v>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9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EC3E947D-0348-4A68-972A-6C853637F66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14BD02E-754A-4744-80FE-F248F73A63D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D8FC009D-9D80-477E-9D97-C1878183EF5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5C69C6A2-42BA-41C5-BBC1-35E1F55DC1C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FCB47443-B084-41C1-AD30-A7334C37C54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2089698B-74BD-4887-BB0E-003028B6290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0F810E7D-5839-417C-A4B7-6232DFF1BFB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65CC7404-DA11-429F-A355-CA7F04222D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68099EF3-49E1-4F44-9300-DDCD46B58A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A441AEE3-C8D7-4DFA-803A-D3575E6148A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65EFB3D6-47C4-44E3-9677-68994F210F2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A63940BE-6AC0-41E7-99AB-C9E284C6E12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68625B81-B148-4CFD-BA82-17DA037A5E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21C6777B-16F0-4163-BF59-21E7097D1B8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A9EA9AA7-0290-4517-8BCC-4F35E45CDF7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79426A2D-B557-41C6-89BE-16E2ED5826E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1E125A45-D28A-4A37-81D2-0190ABBD5E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08662750-35B2-48F8-AFF8-B9E277FDCD7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354E837A-B73B-4AF7-B24B-14A2A1E8012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25B6DA08-B2BA-4949-B8A7-E9564EBE0EE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7AE928C2-1F22-4688-85C8-1BC76C4F1A9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3D5EFBA0-AC1D-4EEC-AF33-DEB213A05FC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0E996DF4-C5D5-42EC-9C0E-5AB9F8B6FAF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BD6ECD6A-CB82-4386-876D-B9A05CCDBE4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472BFD56-BA89-4D91-9F6F-BE920C5BAA0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C5AAA7D7-DED1-49DC-9ABD-0C8967BDD6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6"/>
              <c:layout/>
              <c:tx>
                <c:rich>
                  <a:bodyPr/>
                  <a:lstStyle/>
                  <a:p>
                    <a:fld id="{254022C6-9A03-4744-8F5B-1418F508033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7"/>
              <c:layout/>
              <c:tx>
                <c:rich>
                  <a:bodyPr/>
                  <a:lstStyle/>
                  <a:p>
                    <a:fld id="{68813BD5-7592-4EEB-9A9D-5F94CFE8741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fld id="{478B0EE7-CC08-4834-B23A-5A5B602D4AD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9"/>
              <c:layout/>
              <c:tx>
                <c:rich>
                  <a:bodyPr/>
                  <a:lstStyle/>
                  <a:p>
                    <a:fld id="{4BC252CF-1C92-41B3-AD6E-553606A6EE2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0"/>
              <c:layout/>
              <c:tx>
                <c:rich>
                  <a:bodyPr/>
                  <a:lstStyle/>
                  <a:p>
                    <a:fld id="{E1EF5B67-F612-4F5D-9E90-F1279A0C4DB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1"/>
              <c:layout/>
              <c:tx>
                <c:rich>
                  <a:bodyPr/>
                  <a:lstStyle/>
                  <a:p>
                    <a:fld id="{A589AA47-AF48-489B-83D4-B43612A2356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2"/>
              <c:layout/>
              <c:tx>
                <c:rich>
                  <a:bodyPr/>
                  <a:lstStyle/>
                  <a:p>
                    <a:fld id="{83AA31B8-C511-4C3C-9CCE-0EAED407CA0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3"/>
              <c:layout/>
              <c:tx>
                <c:rich>
                  <a:bodyPr/>
                  <a:lstStyle/>
                  <a:p>
                    <a:fld id="{FE75F5FE-CB3E-4BFC-84FB-7A1B5119DDF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4"/>
              <c:layout/>
              <c:tx>
                <c:rich>
                  <a:bodyPr/>
                  <a:lstStyle/>
                  <a:p>
                    <a:fld id="{513D3320-C2F5-490C-8FFF-AF3629078DF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5"/>
              <c:layout/>
              <c:tx>
                <c:rich>
                  <a:bodyPr/>
                  <a:lstStyle/>
                  <a:p>
                    <a:fld id="{FC2BA7FA-4EE5-49D2-A1CA-E75AC30B0B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6"/>
              <c:layout/>
              <c:tx>
                <c:rich>
                  <a:bodyPr/>
                  <a:lstStyle/>
                  <a:p>
                    <a:fld id="{23A89D29-C236-4D5F-9F73-7A814538048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7"/>
              <c:layout/>
              <c:tx>
                <c:rich>
                  <a:bodyPr/>
                  <a:lstStyle/>
                  <a:p>
                    <a:fld id="{600CD944-7F21-4743-A62D-89C5C9CF78A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8"/>
              <c:layout/>
              <c:tx>
                <c:rich>
                  <a:bodyPr/>
                  <a:lstStyle/>
                  <a:p>
                    <a:fld id="{D3FF08B9-6874-4098-A954-BE6085F3C06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9"/>
              <c:layout/>
              <c:tx>
                <c:rich>
                  <a:bodyPr/>
                  <a:lstStyle/>
                  <a:p>
                    <a:fld id="{D22A3F21-B8BD-44A5-A771-9CD4919626A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0"/>
              <c:layout/>
              <c:tx>
                <c:rich>
                  <a:bodyPr/>
                  <a:lstStyle/>
                  <a:p>
                    <a:fld id="{03B6E13C-15CC-4535-AE64-F1FFA0E8582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1"/>
              <c:layout/>
              <c:tx>
                <c:rich>
                  <a:bodyPr/>
                  <a:lstStyle/>
                  <a:p>
                    <a:fld id="{2AAB78A1-E7DD-47EC-8693-D69A39E6CAC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2"/>
              <c:layout/>
              <c:tx>
                <c:rich>
                  <a:bodyPr/>
                  <a:lstStyle/>
                  <a:p>
                    <a:fld id="{FF3386C4-EBB0-4BC9-B7A3-24BF62C4FD8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3"/>
              <c:layout/>
              <c:tx>
                <c:rich>
                  <a:bodyPr/>
                  <a:lstStyle/>
                  <a:p>
                    <a:fld id="{A6CA1E5B-5144-4D55-88BE-B98C459395B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4"/>
              <c:layout/>
              <c:tx>
                <c:rich>
                  <a:bodyPr/>
                  <a:lstStyle/>
                  <a:p>
                    <a:fld id="{D57EF382-5C53-4591-A73D-0AC98BC0AD8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5"/>
              <c:layout/>
              <c:tx>
                <c:rich>
                  <a:bodyPr/>
                  <a:lstStyle/>
                  <a:p>
                    <a:fld id="{59E33A88-A750-4622-9E3F-E22A70135E6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6"/>
              <c:layout/>
              <c:tx>
                <c:rich>
                  <a:bodyPr/>
                  <a:lstStyle/>
                  <a:p>
                    <a:fld id="{E23F9944-BA83-45E9-80EF-1BF74ED2151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7"/>
              <c:layout/>
              <c:tx>
                <c:rich>
                  <a:bodyPr/>
                  <a:lstStyle/>
                  <a:p>
                    <a:fld id="{93C918F2-07A0-4B3C-85F7-5F76D26BF6F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8"/>
              <c:layout/>
              <c:tx>
                <c:rich>
                  <a:bodyPr/>
                  <a:lstStyle/>
                  <a:p>
                    <a:fld id="{B0682AF2-0582-4F9E-ABB1-99B98F7F67C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9"/>
              <c:layout/>
              <c:tx>
                <c:rich>
                  <a:bodyPr/>
                  <a:lstStyle/>
                  <a:p>
                    <a:fld id="{7D7C2536-C961-49ED-824F-153AEBE14C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0"/>
              <c:layout/>
              <c:tx>
                <c:rich>
                  <a:bodyPr/>
                  <a:lstStyle/>
                  <a:p>
                    <a:fld id="{A0C6FFC0-5EEB-426A-922F-B8B69C16B7D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1"/>
              <c:layout/>
              <c:tx>
                <c:rich>
                  <a:bodyPr/>
                  <a:lstStyle/>
                  <a:p>
                    <a:fld id="{FE33E465-EE6F-4B25-8606-ED8F021332C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2"/>
              <c:layout/>
              <c:tx>
                <c:rich>
                  <a:bodyPr/>
                  <a:lstStyle/>
                  <a:p>
                    <a:fld id="{0B531A6C-5F96-4908-9D65-62E237344B1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3"/>
              <c:layout/>
              <c:tx>
                <c:rich>
                  <a:bodyPr/>
                  <a:lstStyle/>
                  <a:p>
                    <a:fld id="{7A22903E-100A-4982-99B2-BF95EC1E081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4"/>
              <c:layout/>
              <c:tx>
                <c:rich>
                  <a:bodyPr/>
                  <a:lstStyle/>
                  <a:p>
                    <a:fld id="{41650734-8311-4634-9231-0F2D4121D85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5"/>
              <c:layout/>
              <c:tx>
                <c:rich>
                  <a:bodyPr/>
                  <a:lstStyle/>
                  <a:p>
                    <a:fld id="{E238AC28-EF48-4133-A4BF-4366E528821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xVal>
            <c:numRef>
              <c:f>ArrumaDados!$C$3:$C$58</c:f>
              <c:numCache>
                <c:formatCode>General</c:formatCode>
                <c:ptCount val="5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5</c:v>
                </c:pt>
                <c:pt idx="29">
                  <c:v>10</c:v>
                </c:pt>
                <c:pt idx="30">
                  <c:v>15</c:v>
                </c:pt>
                <c:pt idx="31">
                  <c:v>20</c:v>
                </c:pt>
                <c:pt idx="32">
                  <c:v>25</c:v>
                </c:pt>
                <c:pt idx="33">
                  <c:v>30</c:v>
                </c:pt>
                <c:pt idx="34">
                  <c:v>35</c:v>
                </c:pt>
                <c:pt idx="35">
                  <c:v>40</c:v>
                </c:pt>
                <c:pt idx="36">
                  <c:v>45</c:v>
                </c:pt>
                <c:pt idx="37">
                  <c:v>50</c:v>
                </c:pt>
                <c:pt idx="38">
                  <c:v>55</c:v>
                </c:pt>
                <c:pt idx="39">
                  <c:v>60</c:v>
                </c:pt>
                <c:pt idx="40">
                  <c:v>65</c:v>
                </c:pt>
                <c:pt idx="41">
                  <c:v>70</c:v>
                </c:pt>
                <c:pt idx="42">
                  <c:v>75</c:v>
                </c:pt>
                <c:pt idx="43">
                  <c:v>80</c:v>
                </c:pt>
                <c:pt idx="44">
                  <c:v>85</c:v>
                </c:pt>
                <c:pt idx="45">
                  <c:v>90</c:v>
                </c:pt>
                <c:pt idx="46">
                  <c:v>95</c:v>
                </c:pt>
                <c:pt idx="47">
                  <c:v>100</c:v>
                </c:pt>
                <c:pt idx="48">
                  <c:v>105</c:v>
                </c:pt>
                <c:pt idx="49">
                  <c:v>110</c:v>
                </c:pt>
                <c:pt idx="50">
                  <c:v>115</c:v>
                </c:pt>
                <c:pt idx="51">
                  <c:v>120</c:v>
                </c:pt>
                <c:pt idx="52">
                  <c:v>125</c:v>
                </c:pt>
                <c:pt idx="53">
                  <c:v>130</c:v>
                </c:pt>
                <c:pt idx="54">
                  <c:v>135</c:v>
                </c:pt>
                <c:pt idx="55">
                  <c:v>140</c:v>
                </c:pt>
              </c:numCache>
            </c:numRef>
          </c:xVal>
          <c:yVal>
            <c:numRef>
              <c:f>ArrumaDados!$B$3:$B$58</c:f>
              <c:numCache>
                <c:formatCode>General</c:formatCode>
                <c:ptCount val="56"/>
                <c:pt idx="0">
                  <c:v>17.562999999999999</c:v>
                </c:pt>
                <c:pt idx="1">
                  <c:v>15.212999999999999</c:v>
                </c:pt>
                <c:pt idx="2">
                  <c:v>16.617999999999999</c:v>
                </c:pt>
                <c:pt idx="3">
                  <c:v>14.365</c:v>
                </c:pt>
                <c:pt idx="4">
                  <c:v>15.097</c:v>
                </c:pt>
                <c:pt idx="5">
                  <c:v>15.06</c:v>
                </c:pt>
                <c:pt idx="6">
                  <c:v>15.58</c:v>
                </c:pt>
                <c:pt idx="7">
                  <c:v>13.33</c:v>
                </c:pt>
                <c:pt idx="8">
                  <c:v>15.28</c:v>
                </c:pt>
                <c:pt idx="9">
                  <c:v>12.879</c:v>
                </c:pt>
                <c:pt idx="10">
                  <c:v>13.361000000000001</c:v>
                </c:pt>
                <c:pt idx="11">
                  <c:v>10.976000000000001</c:v>
                </c:pt>
                <c:pt idx="12">
                  <c:v>11.785</c:v>
                </c:pt>
                <c:pt idx="13">
                  <c:v>13.099</c:v>
                </c:pt>
                <c:pt idx="14">
                  <c:v>11.766999999999999</c:v>
                </c:pt>
                <c:pt idx="15">
                  <c:v>11.227</c:v>
                </c:pt>
                <c:pt idx="16">
                  <c:v>11.737</c:v>
                </c:pt>
                <c:pt idx="17">
                  <c:v>8.6329999999999991</c:v>
                </c:pt>
                <c:pt idx="18">
                  <c:v>8.7010000000000005</c:v>
                </c:pt>
                <c:pt idx="19">
                  <c:v>6.1070000000000002</c:v>
                </c:pt>
                <c:pt idx="20">
                  <c:v>7.5620000000000003</c:v>
                </c:pt>
                <c:pt idx="21">
                  <c:v>7.5880000000000001</c:v>
                </c:pt>
                <c:pt idx="22">
                  <c:v>2.9129999999999998</c:v>
                </c:pt>
                <c:pt idx="23">
                  <c:v>5.2670000000000003</c:v>
                </c:pt>
                <c:pt idx="24">
                  <c:v>3.49</c:v>
                </c:pt>
                <c:pt idx="25">
                  <c:v>4.0650000000000004</c:v>
                </c:pt>
                <c:pt idx="26">
                  <c:v>1.8009999999999999</c:v>
                </c:pt>
                <c:pt idx="27">
                  <c:v>0.34599999999999997</c:v>
                </c:pt>
                <c:pt idx="28">
                  <c:v>16.584</c:v>
                </c:pt>
                <c:pt idx="29">
                  <c:v>18.021000000000001</c:v>
                </c:pt>
                <c:pt idx="30">
                  <c:v>16.356000000000002</c:v>
                </c:pt>
                <c:pt idx="31">
                  <c:v>14.742000000000001</c:v>
                </c:pt>
                <c:pt idx="32">
                  <c:v>10.586</c:v>
                </c:pt>
                <c:pt idx="33">
                  <c:v>12.746</c:v>
                </c:pt>
                <c:pt idx="34">
                  <c:v>13.584</c:v>
                </c:pt>
                <c:pt idx="35">
                  <c:v>11.590999999999999</c:v>
                </c:pt>
                <c:pt idx="36">
                  <c:v>11.07</c:v>
                </c:pt>
                <c:pt idx="37">
                  <c:v>10.548999999999999</c:v>
                </c:pt>
                <c:pt idx="38">
                  <c:v>9.1679999999999993</c:v>
                </c:pt>
                <c:pt idx="39">
                  <c:v>11.337</c:v>
                </c:pt>
                <c:pt idx="40">
                  <c:v>9.5649999999999995</c:v>
                </c:pt>
                <c:pt idx="41">
                  <c:v>7.6360000000000001</c:v>
                </c:pt>
                <c:pt idx="42">
                  <c:v>9.7579999999999991</c:v>
                </c:pt>
                <c:pt idx="43">
                  <c:v>7.8259999999999996</c:v>
                </c:pt>
                <c:pt idx="44">
                  <c:v>6.1319999999999997</c:v>
                </c:pt>
                <c:pt idx="45">
                  <c:v>7.7629999999999999</c:v>
                </c:pt>
                <c:pt idx="46">
                  <c:v>5.1429999999999998</c:v>
                </c:pt>
                <c:pt idx="47">
                  <c:v>4.2460000000000004</c:v>
                </c:pt>
                <c:pt idx="48">
                  <c:v>4.91</c:v>
                </c:pt>
                <c:pt idx="49">
                  <c:v>5.3159999999999998</c:v>
                </c:pt>
                <c:pt idx="50">
                  <c:v>4.1539999999999999</c:v>
                </c:pt>
                <c:pt idx="51">
                  <c:v>4.0830000000000002</c:v>
                </c:pt>
                <c:pt idx="52">
                  <c:v>1.6859999999999999</c:v>
                </c:pt>
                <c:pt idx="53">
                  <c:v>4.4340000000000002</c:v>
                </c:pt>
                <c:pt idx="54">
                  <c:v>0.86699999999999999</c:v>
                </c:pt>
                <c:pt idx="55">
                  <c:v>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ArrumaDados!$D$3:$D$58</c15:f>
                <c15:dlblRangeCache>
                  <c:ptCount val="5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1</c:v>
                  </c:pt>
                  <c:pt idx="29">
                    <c:v>1</c:v>
                  </c:pt>
                  <c:pt idx="30">
                    <c:v>1</c:v>
                  </c:pt>
                  <c:pt idx="31">
                    <c:v>1</c:v>
                  </c:pt>
                  <c:pt idx="32">
                    <c:v>1</c:v>
                  </c:pt>
                  <c:pt idx="33">
                    <c:v>1</c:v>
                  </c:pt>
                  <c:pt idx="34">
                    <c:v>1</c:v>
                  </c:pt>
                  <c:pt idx="35">
                    <c:v>1</c:v>
                  </c:pt>
                  <c:pt idx="36">
                    <c:v>1</c:v>
                  </c:pt>
                  <c:pt idx="37">
                    <c:v>1</c:v>
                  </c:pt>
                  <c:pt idx="38">
                    <c:v>1</c:v>
                  </c:pt>
                  <c:pt idx="39">
                    <c:v>1</c:v>
                  </c:pt>
                  <c:pt idx="40">
                    <c:v>1</c:v>
                  </c:pt>
                  <c:pt idx="41">
                    <c:v>1</c:v>
                  </c:pt>
                  <c:pt idx="42">
                    <c:v>1</c:v>
                  </c:pt>
                  <c:pt idx="43">
                    <c:v>1</c:v>
                  </c:pt>
                  <c:pt idx="44">
                    <c:v>1</c:v>
                  </c:pt>
                  <c:pt idx="45">
                    <c:v>1</c:v>
                  </c:pt>
                  <c:pt idx="46">
                    <c:v>1</c:v>
                  </c:pt>
                  <c:pt idx="47">
                    <c:v>1</c:v>
                  </c:pt>
                  <c:pt idx="48">
                    <c:v>1</c:v>
                  </c:pt>
                  <c:pt idx="49">
                    <c:v>1</c:v>
                  </c:pt>
                  <c:pt idx="50">
                    <c:v>1</c:v>
                  </c:pt>
                  <c:pt idx="51">
                    <c:v>1</c:v>
                  </c:pt>
                  <c:pt idx="52">
                    <c:v>1</c:v>
                  </c:pt>
                  <c:pt idx="53">
                    <c:v>1</c:v>
                  </c:pt>
                  <c:pt idx="54">
                    <c:v>1</c:v>
                  </c:pt>
                  <c:pt idx="55">
                    <c:v>1</c:v>
                  </c:pt>
                </c15:dlblRangeCache>
              </c15:datalabelsRange>
            </c:ext>
          </c:extLst>
        </c:ser>
        <c:ser>
          <c:idx val="1"/>
          <c:order val="1"/>
          <c:tx>
            <c:strRef>
              <c:f>ArrumaDados!$E$1</c:f>
              <c:strCache>
                <c:ptCount val="1"/>
                <c:pt idx="0">
                  <c:v>Y estimado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ArrumaDados!$C$3:$C$58</c:f>
              <c:numCache>
                <c:formatCode>General</c:formatCode>
                <c:ptCount val="5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5</c:v>
                </c:pt>
                <c:pt idx="29">
                  <c:v>10</c:v>
                </c:pt>
                <c:pt idx="30">
                  <c:v>15</c:v>
                </c:pt>
                <c:pt idx="31">
                  <c:v>20</c:v>
                </c:pt>
                <c:pt idx="32">
                  <c:v>25</c:v>
                </c:pt>
                <c:pt idx="33">
                  <c:v>30</c:v>
                </c:pt>
                <c:pt idx="34">
                  <c:v>35</c:v>
                </c:pt>
                <c:pt idx="35">
                  <c:v>40</c:v>
                </c:pt>
                <c:pt idx="36">
                  <c:v>45</c:v>
                </c:pt>
                <c:pt idx="37">
                  <c:v>50</c:v>
                </c:pt>
                <c:pt idx="38">
                  <c:v>55</c:v>
                </c:pt>
                <c:pt idx="39">
                  <c:v>60</c:v>
                </c:pt>
                <c:pt idx="40">
                  <c:v>65</c:v>
                </c:pt>
                <c:pt idx="41">
                  <c:v>70</c:v>
                </c:pt>
                <c:pt idx="42">
                  <c:v>75</c:v>
                </c:pt>
                <c:pt idx="43">
                  <c:v>80</c:v>
                </c:pt>
                <c:pt idx="44">
                  <c:v>85</c:v>
                </c:pt>
                <c:pt idx="45">
                  <c:v>90</c:v>
                </c:pt>
                <c:pt idx="46">
                  <c:v>95</c:v>
                </c:pt>
                <c:pt idx="47">
                  <c:v>100</c:v>
                </c:pt>
                <c:pt idx="48">
                  <c:v>105</c:v>
                </c:pt>
                <c:pt idx="49">
                  <c:v>110</c:v>
                </c:pt>
                <c:pt idx="50">
                  <c:v>115</c:v>
                </c:pt>
                <c:pt idx="51">
                  <c:v>120</c:v>
                </c:pt>
                <c:pt idx="52">
                  <c:v>125</c:v>
                </c:pt>
                <c:pt idx="53">
                  <c:v>130</c:v>
                </c:pt>
                <c:pt idx="54">
                  <c:v>135</c:v>
                </c:pt>
                <c:pt idx="55">
                  <c:v>140</c:v>
                </c:pt>
              </c:numCache>
            </c:numRef>
          </c:xVal>
          <c:yVal>
            <c:numRef>
              <c:f>ArrumaDados!$E$3:$E$58</c:f>
              <c:numCache>
                <c:formatCode>0.000</c:formatCode>
                <c:ptCount val="56"/>
                <c:pt idx="0">
                  <c:v>18.05834051724138</c:v>
                </c:pt>
                <c:pt idx="1">
                  <c:v>17.491611590038314</c:v>
                </c:pt>
                <c:pt idx="2">
                  <c:v>16.924882662835248</c:v>
                </c:pt>
                <c:pt idx="3">
                  <c:v>16.358153735632186</c:v>
                </c:pt>
                <c:pt idx="4">
                  <c:v>15.791424808429118</c:v>
                </c:pt>
                <c:pt idx="5">
                  <c:v>15.224695881226054</c:v>
                </c:pt>
                <c:pt idx="6">
                  <c:v>14.657966954022989</c:v>
                </c:pt>
                <c:pt idx="7">
                  <c:v>14.091238026819923</c:v>
                </c:pt>
                <c:pt idx="8">
                  <c:v>13.524509099616857</c:v>
                </c:pt>
                <c:pt idx="9">
                  <c:v>12.957780172413791</c:v>
                </c:pt>
                <c:pt idx="10">
                  <c:v>12.391051245210727</c:v>
                </c:pt>
                <c:pt idx="11">
                  <c:v>11.824322318007662</c:v>
                </c:pt>
                <c:pt idx="12">
                  <c:v>11.257593390804598</c:v>
                </c:pt>
                <c:pt idx="13">
                  <c:v>10.690864463601532</c:v>
                </c:pt>
                <c:pt idx="14">
                  <c:v>10.124135536398466</c:v>
                </c:pt>
                <c:pt idx="15">
                  <c:v>9.5574066091954002</c:v>
                </c:pt>
                <c:pt idx="16">
                  <c:v>8.9906776819923344</c:v>
                </c:pt>
                <c:pt idx="17">
                  <c:v>8.4239487547892704</c:v>
                </c:pt>
                <c:pt idx="18">
                  <c:v>7.8572198275862046</c:v>
                </c:pt>
                <c:pt idx="19">
                  <c:v>7.2904909003831389</c:v>
                </c:pt>
                <c:pt idx="20">
                  <c:v>6.7237619731800731</c:v>
                </c:pt>
                <c:pt idx="21">
                  <c:v>6.1570330459770091</c:v>
                </c:pt>
                <c:pt idx="22">
                  <c:v>5.5903041187739433</c:v>
                </c:pt>
                <c:pt idx="23">
                  <c:v>5.0235751915708775</c:v>
                </c:pt>
                <c:pt idx="24">
                  <c:v>4.4568462643678117</c:v>
                </c:pt>
                <c:pt idx="25">
                  <c:v>3.8901173371647477</c:v>
                </c:pt>
                <c:pt idx="26">
                  <c:v>3.3233884099616819</c:v>
                </c:pt>
                <c:pt idx="27">
                  <c:v>2.7566594827586162</c:v>
                </c:pt>
                <c:pt idx="28">
                  <c:v>16.22059051724138</c:v>
                </c:pt>
                <c:pt idx="29">
                  <c:v>15.653861590038314</c:v>
                </c:pt>
                <c:pt idx="30">
                  <c:v>15.087132662835248</c:v>
                </c:pt>
                <c:pt idx="31">
                  <c:v>14.520403735632186</c:v>
                </c:pt>
                <c:pt idx="32">
                  <c:v>13.953674808429119</c:v>
                </c:pt>
                <c:pt idx="33">
                  <c:v>13.386945881226055</c:v>
                </c:pt>
                <c:pt idx="34">
                  <c:v>12.820216954022989</c:v>
                </c:pt>
                <c:pt idx="35">
                  <c:v>12.253488026819923</c:v>
                </c:pt>
                <c:pt idx="36">
                  <c:v>11.686759099616857</c:v>
                </c:pt>
                <c:pt idx="37">
                  <c:v>11.120030172413792</c:v>
                </c:pt>
                <c:pt idx="38">
                  <c:v>10.553301245210728</c:v>
                </c:pt>
                <c:pt idx="39">
                  <c:v>9.9865723180076618</c:v>
                </c:pt>
                <c:pt idx="40">
                  <c:v>9.4198433908045978</c:v>
                </c:pt>
                <c:pt idx="41">
                  <c:v>8.853114463601532</c:v>
                </c:pt>
                <c:pt idx="42">
                  <c:v>8.2863855363984662</c:v>
                </c:pt>
                <c:pt idx="43">
                  <c:v>7.7196566091954004</c:v>
                </c:pt>
                <c:pt idx="44">
                  <c:v>7.1529276819923346</c:v>
                </c:pt>
                <c:pt idx="45">
                  <c:v>6.5861987547892706</c:v>
                </c:pt>
                <c:pt idx="46">
                  <c:v>6.0194698275862049</c:v>
                </c:pt>
                <c:pt idx="47">
                  <c:v>5.4527409003831391</c:v>
                </c:pt>
                <c:pt idx="48">
                  <c:v>4.8860119731800733</c:v>
                </c:pt>
                <c:pt idx="49">
                  <c:v>4.3192830459770093</c:v>
                </c:pt>
                <c:pt idx="50">
                  <c:v>3.7525541187739435</c:v>
                </c:pt>
                <c:pt idx="51">
                  <c:v>3.1858251915708777</c:v>
                </c:pt>
                <c:pt idx="52">
                  <c:v>2.619096264367812</c:v>
                </c:pt>
                <c:pt idx="53">
                  <c:v>2.052367337164748</c:v>
                </c:pt>
                <c:pt idx="54">
                  <c:v>1.4856384099616822</c:v>
                </c:pt>
                <c:pt idx="55">
                  <c:v>0.91890948275861639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25656928"/>
        <c:axId val="-425662912"/>
      </c:scatterChart>
      <c:valAx>
        <c:axId val="-425656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425662912"/>
        <c:crosses val="autoZero"/>
        <c:crossBetween val="midCat"/>
      </c:valAx>
      <c:valAx>
        <c:axId val="-42566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425656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P Plotagem de resíduos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ArrumaDados!$C$3:$C$58</c:f>
              <c:numCache>
                <c:formatCode>General</c:formatCode>
                <c:ptCount val="5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5</c:v>
                </c:pt>
                <c:pt idx="29">
                  <c:v>10</c:v>
                </c:pt>
                <c:pt idx="30">
                  <c:v>15</c:v>
                </c:pt>
                <c:pt idx="31">
                  <c:v>20</c:v>
                </c:pt>
                <c:pt idx="32">
                  <c:v>25</c:v>
                </c:pt>
                <c:pt idx="33">
                  <c:v>30</c:v>
                </c:pt>
                <c:pt idx="34">
                  <c:v>35</c:v>
                </c:pt>
                <c:pt idx="35">
                  <c:v>40</c:v>
                </c:pt>
                <c:pt idx="36">
                  <c:v>45</c:v>
                </c:pt>
                <c:pt idx="37">
                  <c:v>50</c:v>
                </c:pt>
                <c:pt idx="38">
                  <c:v>55</c:v>
                </c:pt>
                <c:pt idx="39">
                  <c:v>60</c:v>
                </c:pt>
                <c:pt idx="40">
                  <c:v>65</c:v>
                </c:pt>
                <c:pt idx="41">
                  <c:v>70</c:v>
                </c:pt>
                <c:pt idx="42">
                  <c:v>75</c:v>
                </c:pt>
                <c:pt idx="43">
                  <c:v>80</c:v>
                </c:pt>
                <c:pt idx="44">
                  <c:v>85</c:v>
                </c:pt>
                <c:pt idx="45">
                  <c:v>90</c:v>
                </c:pt>
                <c:pt idx="46">
                  <c:v>95</c:v>
                </c:pt>
                <c:pt idx="47">
                  <c:v>100</c:v>
                </c:pt>
                <c:pt idx="48">
                  <c:v>105</c:v>
                </c:pt>
                <c:pt idx="49">
                  <c:v>110</c:v>
                </c:pt>
                <c:pt idx="50">
                  <c:v>115</c:v>
                </c:pt>
                <c:pt idx="51">
                  <c:v>120</c:v>
                </c:pt>
                <c:pt idx="52">
                  <c:v>125</c:v>
                </c:pt>
                <c:pt idx="53">
                  <c:v>130</c:v>
                </c:pt>
                <c:pt idx="54">
                  <c:v>135</c:v>
                </c:pt>
                <c:pt idx="55">
                  <c:v>140</c:v>
                </c:pt>
              </c:numCache>
            </c:numRef>
          </c:xVal>
          <c:yVal>
            <c:numRef>
              <c:f>'Reg1'!$C$25:$C$80</c:f>
              <c:numCache>
                <c:formatCode>General</c:formatCode>
                <c:ptCount val="56"/>
                <c:pt idx="0">
                  <c:v>0.42353448275861894</c:v>
                </c:pt>
                <c:pt idx="1">
                  <c:v>-1.3597365900383149</c:v>
                </c:pt>
                <c:pt idx="2">
                  <c:v>0.61199233716475021</c:v>
                </c:pt>
                <c:pt idx="3">
                  <c:v>-1.0742787356321841</c:v>
                </c:pt>
                <c:pt idx="4">
                  <c:v>0.22445019157088097</c:v>
                </c:pt>
                <c:pt idx="5">
                  <c:v>0.75417911877394594</c:v>
                </c:pt>
                <c:pt idx="6">
                  <c:v>1.8409080459770113</c:v>
                </c:pt>
                <c:pt idx="7">
                  <c:v>0.15763697318007708</c:v>
                </c:pt>
                <c:pt idx="8">
                  <c:v>2.6743659003831421</c:v>
                </c:pt>
                <c:pt idx="9">
                  <c:v>0.84009482758620813</c:v>
                </c:pt>
                <c:pt idx="10">
                  <c:v>1.8888237547892732</c:v>
                </c:pt>
                <c:pt idx="11">
                  <c:v>7.0552681992339217E-2</c:v>
                </c:pt>
                <c:pt idx="12">
                  <c:v>1.4462816091954025</c:v>
                </c:pt>
                <c:pt idx="13">
                  <c:v>3.3270105363984683</c:v>
                </c:pt>
                <c:pt idx="14">
                  <c:v>2.5617394636015334</c:v>
                </c:pt>
                <c:pt idx="15">
                  <c:v>2.5884683908046</c:v>
                </c:pt>
                <c:pt idx="16">
                  <c:v>3.6651973180076656</c:v>
                </c:pt>
                <c:pt idx="17">
                  <c:v>1.1279262452107286</c:v>
                </c:pt>
                <c:pt idx="18">
                  <c:v>1.7626551724137958</c:v>
                </c:pt>
                <c:pt idx="19">
                  <c:v>-0.26461590038313876</c:v>
                </c:pt>
                <c:pt idx="20">
                  <c:v>1.7571130268199271</c:v>
                </c:pt>
                <c:pt idx="21">
                  <c:v>2.3498419540229909</c:v>
                </c:pt>
                <c:pt idx="22">
                  <c:v>-1.7584291187739436</c:v>
                </c:pt>
                <c:pt idx="23">
                  <c:v>1.1622998084291227</c:v>
                </c:pt>
                <c:pt idx="24">
                  <c:v>-4.7971264367811628E-2</c:v>
                </c:pt>
                <c:pt idx="25">
                  <c:v>1.0937576628352526</c:v>
                </c:pt>
                <c:pt idx="26">
                  <c:v>-0.60351340996168212</c:v>
                </c:pt>
                <c:pt idx="27">
                  <c:v>-1.4917844827586162</c:v>
                </c:pt>
                <c:pt idx="28">
                  <c:v>-0.55546551724138027</c:v>
                </c:pt>
                <c:pt idx="29">
                  <c:v>1.4482634099616867</c:v>
                </c:pt>
                <c:pt idx="30">
                  <c:v>0.34999233716475331</c:v>
                </c:pt>
                <c:pt idx="31">
                  <c:v>-0.69727873563218346</c:v>
                </c:pt>
                <c:pt idx="32">
                  <c:v>-4.2865498084291183</c:v>
                </c:pt>
                <c:pt idx="33">
                  <c:v>-1.5598208812260541</c:v>
                </c:pt>
                <c:pt idx="34">
                  <c:v>-0.15509195402298914</c:v>
                </c:pt>
                <c:pt idx="35">
                  <c:v>-1.5813630268199237</c:v>
                </c:pt>
                <c:pt idx="36">
                  <c:v>-1.5356340996168569</c:v>
                </c:pt>
                <c:pt idx="37">
                  <c:v>-1.4899051724137919</c:v>
                </c:pt>
                <c:pt idx="38">
                  <c:v>-2.3041762452107282</c:v>
                </c:pt>
                <c:pt idx="39">
                  <c:v>0.43155268199233809</c:v>
                </c:pt>
                <c:pt idx="40">
                  <c:v>-0.77371839080459814</c:v>
                </c:pt>
                <c:pt idx="41">
                  <c:v>-2.1359894636015317</c:v>
                </c:pt>
                <c:pt idx="42">
                  <c:v>0.55273946360153303</c:v>
                </c:pt>
                <c:pt idx="43">
                  <c:v>-0.81253160919540068</c:v>
                </c:pt>
                <c:pt idx="44">
                  <c:v>-1.9398026819923349</c:v>
                </c:pt>
                <c:pt idx="45">
                  <c:v>0.25792624521072938</c:v>
                </c:pt>
                <c:pt idx="46">
                  <c:v>-1.7953448275862049</c:v>
                </c:pt>
                <c:pt idx="47">
                  <c:v>-2.1256159003831385</c:v>
                </c:pt>
                <c:pt idx="48">
                  <c:v>-0.89488697318007304</c:v>
                </c:pt>
                <c:pt idx="49">
                  <c:v>7.7841954022990656E-2</c:v>
                </c:pt>
                <c:pt idx="50">
                  <c:v>-0.51742911877394349</c:v>
                </c:pt>
                <c:pt idx="51">
                  <c:v>-2.1700191570877436E-2</c:v>
                </c:pt>
                <c:pt idx="52">
                  <c:v>-1.8519712643678119</c:v>
                </c:pt>
                <c:pt idx="53">
                  <c:v>1.4627576628352523</c:v>
                </c:pt>
                <c:pt idx="54">
                  <c:v>-1.5375134099616821</c:v>
                </c:pt>
                <c:pt idx="55">
                  <c:v>-1.7377844827586162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28840512"/>
        <c:axId val="-428844864"/>
      </c:scatterChart>
      <c:valAx>
        <c:axId val="-428840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P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428844864"/>
        <c:crosses val="autoZero"/>
        <c:crossBetween val="midCat"/>
      </c:valAx>
      <c:valAx>
        <c:axId val="-4288448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Resíduos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4288405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P Plotagem de ajuste de linha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H</c:v>
          </c:tx>
          <c:spPr>
            <a:ln w="19050">
              <a:noFill/>
            </a:ln>
          </c:spPr>
          <c:xVal>
            <c:numRef>
              <c:f>ArrumaDados!$C$3:$C$58</c:f>
              <c:numCache>
                <c:formatCode>General</c:formatCode>
                <c:ptCount val="5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5</c:v>
                </c:pt>
                <c:pt idx="29">
                  <c:v>10</c:v>
                </c:pt>
                <c:pt idx="30">
                  <c:v>15</c:v>
                </c:pt>
                <c:pt idx="31">
                  <c:v>20</c:v>
                </c:pt>
                <c:pt idx="32">
                  <c:v>25</c:v>
                </c:pt>
                <c:pt idx="33">
                  <c:v>30</c:v>
                </c:pt>
                <c:pt idx="34">
                  <c:v>35</c:v>
                </c:pt>
                <c:pt idx="35">
                  <c:v>40</c:v>
                </c:pt>
                <c:pt idx="36">
                  <c:v>45</c:v>
                </c:pt>
                <c:pt idx="37">
                  <c:v>50</c:v>
                </c:pt>
                <c:pt idx="38">
                  <c:v>55</c:v>
                </c:pt>
                <c:pt idx="39">
                  <c:v>60</c:v>
                </c:pt>
                <c:pt idx="40">
                  <c:v>65</c:v>
                </c:pt>
                <c:pt idx="41">
                  <c:v>70</c:v>
                </c:pt>
                <c:pt idx="42">
                  <c:v>75</c:v>
                </c:pt>
                <c:pt idx="43">
                  <c:v>80</c:v>
                </c:pt>
                <c:pt idx="44">
                  <c:v>85</c:v>
                </c:pt>
                <c:pt idx="45">
                  <c:v>90</c:v>
                </c:pt>
                <c:pt idx="46">
                  <c:v>95</c:v>
                </c:pt>
                <c:pt idx="47">
                  <c:v>100</c:v>
                </c:pt>
                <c:pt idx="48">
                  <c:v>105</c:v>
                </c:pt>
                <c:pt idx="49">
                  <c:v>110</c:v>
                </c:pt>
                <c:pt idx="50">
                  <c:v>115</c:v>
                </c:pt>
                <c:pt idx="51">
                  <c:v>120</c:v>
                </c:pt>
                <c:pt idx="52">
                  <c:v>125</c:v>
                </c:pt>
                <c:pt idx="53">
                  <c:v>130</c:v>
                </c:pt>
                <c:pt idx="54">
                  <c:v>135</c:v>
                </c:pt>
                <c:pt idx="55">
                  <c:v>140</c:v>
                </c:pt>
              </c:numCache>
            </c:numRef>
          </c:xVal>
          <c:yVal>
            <c:numRef>
              <c:f>ArrumaDados!$B$3:$B$58</c:f>
              <c:numCache>
                <c:formatCode>General</c:formatCode>
                <c:ptCount val="56"/>
                <c:pt idx="0">
                  <c:v>17.562999999999999</c:v>
                </c:pt>
                <c:pt idx="1">
                  <c:v>15.212999999999999</c:v>
                </c:pt>
                <c:pt idx="2">
                  <c:v>16.617999999999999</c:v>
                </c:pt>
                <c:pt idx="3">
                  <c:v>14.365</c:v>
                </c:pt>
                <c:pt idx="4">
                  <c:v>15.097</c:v>
                </c:pt>
                <c:pt idx="5">
                  <c:v>15.06</c:v>
                </c:pt>
                <c:pt idx="6">
                  <c:v>15.58</c:v>
                </c:pt>
                <c:pt idx="7">
                  <c:v>13.33</c:v>
                </c:pt>
                <c:pt idx="8">
                  <c:v>15.28</c:v>
                </c:pt>
                <c:pt idx="9">
                  <c:v>12.879</c:v>
                </c:pt>
                <c:pt idx="10">
                  <c:v>13.361000000000001</c:v>
                </c:pt>
                <c:pt idx="11">
                  <c:v>10.976000000000001</c:v>
                </c:pt>
                <c:pt idx="12">
                  <c:v>11.785</c:v>
                </c:pt>
                <c:pt idx="13">
                  <c:v>13.099</c:v>
                </c:pt>
                <c:pt idx="14">
                  <c:v>11.766999999999999</c:v>
                </c:pt>
                <c:pt idx="15">
                  <c:v>11.227</c:v>
                </c:pt>
                <c:pt idx="16">
                  <c:v>11.737</c:v>
                </c:pt>
                <c:pt idx="17">
                  <c:v>8.6329999999999991</c:v>
                </c:pt>
                <c:pt idx="18">
                  <c:v>8.7010000000000005</c:v>
                </c:pt>
                <c:pt idx="19">
                  <c:v>6.1070000000000002</c:v>
                </c:pt>
                <c:pt idx="20">
                  <c:v>7.5620000000000003</c:v>
                </c:pt>
                <c:pt idx="21">
                  <c:v>7.5880000000000001</c:v>
                </c:pt>
                <c:pt idx="22">
                  <c:v>2.9129999999999998</c:v>
                </c:pt>
                <c:pt idx="23">
                  <c:v>5.2670000000000003</c:v>
                </c:pt>
                <c:pt idx="24">
                  <c:v>3.49</c:v>
                </c:pt>
                <c:pt idx="25">
                  <c:v>4.0650000000000004</c:v>
                </c:pt>
                <c:pt idx="26">
                  <c:v>1.8009999999999999</c:v>
                </c:pt>
                <c:pt idx="27">
                  <c:v>0.34599999999999997</c:v>
                </c:pt>
                <c:pt idx="28">
                  <c:v>16.584</c:v>
                </c:pt>
                <c:pt idx="29">
                  <c:v>18.021000000000001</c:v>
                </c:pt>
                <c:pt idx="30">
                  <c:v>16.356000000000002</c:v>
                </c:pt>
                <c:pt idx="31">
                  <c:v>14.742000000000001</c:v>
                </c:pt>
                <c:pt idx="32">
                  <c:v>10.586</c:v>
                </c:pt>
                <c:pt idx="33">
                  <c:v>12.746</c:v>
                </c:pt>
                <c:pt idx="34">
                  <c:v>13.584</c:v>
                </c:pt>
                <c:pt idx="35">
                  <c:v>11.590999999999999</c:v>
                </c:pt>
                <c:pt idx="36">
                  <c:v>11.07</c:v>
                </c:pt>
                <c:pt idx="37">
                  <c:v>10.548999999999999</c:v>
                </c:pt>
                <c:pt idx="38">
                  <c:v>9.1679999999999993</c:v>
                </c:pt>
                <c:pt idx="39">
                  <c:v>11.337</c:v>
                </c:pt>
                <c:pt idx="40">
                  <c:v>9.5649999999999995</c:v>
                </c:pt>
                <c:pt idx="41">
                  <c:v>7.6360000000000001</c:v>
                </c:pt>
                <c:pt idx="42">
                  <c:v>9.7579999999999991</c:v>
                </c:pt>
                <c:pt idx="43">
                  <c:v>7.8259999999999996</c:v>
                </c:pt>
                <c:pt idx="44">
                  <c:v>6.1319999999999997</c:v>
                </c:pt>
                <c:pt idx="45">
                  <c:v>7.7629999999999999</c:v>
                </c:pt>
                <c:pt idx="46">
                  <c:v>5.1429999999999998</c:v>
                </c:pt>
                <c:pt idx="47">
                  <c:v>4.2460000000000004</c:v>
                </c:pt>
                <c:pt idx="48">
                  <c:v>4.91</c:v>
                </c:pt>
                <c:pt idx="49">
                  <c:v>5.3159999999999998</c:v>
                </c:pt>
                <c:pt idx="50">
                  <c:v>4.1539999999999999</c:v>
                </c:pt>
                <c:pt idx="51">
                  <c:v>4.0830000000000002</c:v>
                </c:pt>
                <c:pt idx="52">
                  <c:v>1.6859999999999999</c:v>
                </c:pt>
                <c:pt idx="53">
                  <c:v>4.4340000000000002</c:v>
                </c:pt>
                <c:pt idx="54">
                  <c:v>0.86699999999999999</c:v>
                </c:pt>
                <c:pt idx="55">
                  <c:v>0.1</c:v>
                </c:pt>
              </c:numCache>
            </c:numRef>
          </c:yVal>
          <c:smooth val="0"/>
        </c:ser>
        <c:ser>
          <c:idx val="1"/>
          <c:order val="1"/>
          <c:tx>
            <c:v>Previsto(a) H</c:v>
          </c:tx>
          <c:spPr>
            <a:ln w="19050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0.21483326339693432"/>
                  <c:y val="-0.46856993752973863"/>
                </c:manualLayout>
              </c:layout>
              <c:numFmt formatCode="General" sourceLinked="0"/>
            </c:trendlineLbl>
          </c:trendline>
          <c:xVal>
            <c:numRef>
              <c:f>ArrumaDados!$C$3:$C$58</c:f>
              <c:numCache>
                <c:formatCode>General</c:formatCode>
                <c:ptCount val="5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5</c:v>
                </c:pt>
                <c:pt idx="29">
                  <c:v>10</c:v>
                </c:pt>
                <c:pt idx="30">
                  <c:v>15</c:v>
                </c:pt>
                <c:pt idx="31">
                  <c:v>20</c:v>
                </c:pt>
                <c:pt idx="32">
                  <c:v>25</c:v>
                </c:pt>
                <c:pt idx="33">
                  <c:v>30</c:v>
                </c:pt>
                <c:pt idx="34">
                  <c:v>35</c:v>
                </c:pt>
                <c:pt idx="35">
                  <c:v>40</c:v>
                </c:pt>
                <c:pt idx="36">
                  <c:v>45</c:v>
                </c:pt>
                <c:pt idx="37">
                  <c:v>50</c:v>
                </c:pt>
                <c:pt idx="38">
                  <c:v>55</c:v>
                </c:pt>
                <c:pt idx="39">
                  <c:v>60</c:v>
                </c:pt>
                <c:pt idx="40">
                  <c:v>65</c:v>
                </c:pt>
                <c:pt idx="41">
                  <c:v>70</c:v>
                </c:pt>
                <c:pt idx="42">
                  <c:v>75</c:v>
                </c:pt>
                <c:pt idx="43">
                  <c:v>80</c:v>
                </c:pt>
                <c:pt idx="44">
                  <c:v>85</c:v>
                </c:pt>
                <c:pt idx="45">
                  <c:v>90</c:v>
                </c:pt>
                <c:pt idx="46">
                  <c:v>95</c:v>
                </c:pt>
                <c:pt idx="47">
                  <c:v>100</c:v>
                </c:pt>
                <c:pt idx="48">
                  <c:v>105</c:v>
                </c:pt>
                <c:pt idx="49">
                  <c:v>110</c:v>
                </c:pt>
                <c:pt idx="50">
                  <c:v>115</c:v>
                </c:pt>
                <c:pt idx="51">
                  <c:v>120</c:v>
                </c:pt>
                <c:pt idx="52">
                  <c:v>125</c:v>
                </c:pt>
                <c:pt idx="53">
                  <c:v>130</c:v>
                </c:pt>
                <c:pt idx="54">
                  <c:v>135</c:v>
                </c:pt>
                <c:pt idx="55">
                  <c:v>140</c:v>
                </c:pt>
              </c:numCache>
            </c:numRef>
          </c:xVal>
          <c:yVal>
            <c:numRef>
              <c:f>'Reg1'!$B$25:$B$80</c:f>
              <c:numCache>
                <c:formatCode>General</c:formatCode>
                <c:ptCount val="56"/>
                <c:pt idx="0">
                  <c:v>17.13946551724138</c:v>
                </c:pt>
                <c:pt idx="1">
                  <c:v>16.572736590038314</c:v>
                </c:pt>
                <c:pt idx="2">
                  <c:v>16.006007662835248</c:v>
                </c:pt>
                <c:pt idx="3">
                  <c:v>15.439278735632184</c:v>
                </c:pt>
                <c:pt idx="4">
                  <c:v>14.872549808429119</c:v>
                </c:pt>
                <c:pt idx="5">
                  <c:v>14.305820881226055</c:v>
                </c:pt>
                <c:pt idx="6">
                  <c:v>13.739091954022989</c:v>
                </c:pt>
                <c:pt idx="7">
                  <c:v>13.172363026819923</c:v>
                </c:pt>
                <c:pt idx="8">
                  <c:v>12.605634099616857</c:v>
                </c:pt>
                <c:pt idx="9">
                  <c:v>12.038905172413791</c:v>
                </c:pt>
                <c:pt idx="10">
                  <c:v>11.472176245210727</c:v>
                </c:pt>
                <c:pt idx="11">
                  <c:v>10.905447318007662</c:v>
                </c:pt>
                <c:pt idx="12">
                  <c:v>10.338718390804598</c:v>
                </c:pt>
                <c:pt idx="13">
                  <c:v>9.7719894636015319</c:v>
                </c:pt>
                <c:pt idx="14">
                  <c:v>9.2052605363984661</c:v>
                </c:pt>
                <c:pt idx="15">
                  <c:v>8.6385316091954003</c:v>
                </c:pt>
                <c:pt idx="16">
                  <c:v>8.0718026819923345</c:v>
                </c:pt>
                <c:pt idx="17">
                  <c:v>7.5050737547892705</c:v>
                </c:pt>
                <c:pt idx="18">
                  <c:v>6.9383448275862047</c:v>
                </c:pt>
                <c:pt idx="19">
                  <c:v>6.371615900383139</c:v>
                </c:pt>
                <c:pt idx="20">
                  <c:v>5.8048869731800732</c:v>
                </c:pt>
                <c:pt idx="21">
                  <c:v>5.2381580459770092</c:v>
                </c:pt>
                <c:pt idx="22">
                  <c:v>4.6714291187739434</c:v>
                </c:pt>
                <c:pt idx="23">
                  <c:v>4.1047001915708776</c:v>
                </c:pt>
                <c:pt idx="24">
                  <c:v>3.5379712643678118</c:v>
                </c:pt>
                <c:pt idx="25">
                  <c:v>2.9712423371647478</c:v>
                </c:pt>
                <c:pt idx="26">
                  <c:v>2.4045134099616821</c:v>
                </c:pt>
                <c:pt idx="27">
                  <c:v>1.8377844827586163</c:v>
                </c:pt>
                <c:pt idx="28">
                  <c:v>17.13946551724138</c:v>
                </c:pt>
                <c:pt idx="29">
                  <c:v>16.572736590038314</c:v>
                </c:pt>
                <c:pt idx="30">
                  <c:v>16.006007662835248</c:v>
                </c:pt>
                <c:pt idx="31">
                  <c:v>15.439278735632184</c:v>
                </c:pt>
                <c:pt idx="32">
                  <c:v>14.872549808429119</c:v>
                </c:pt>
                <c:pt idx="33">
                  <c:v>14.305820881226055</c:v>
                </c:pt>
                <c:pt idx="34">
                  <c:v>13.739091954022989</c:v>
                </c:pt>
                <c:pt idx="35">
                  <c:v>13.172363026819923</c:v>
                </c:pt>
                <c:pt idx="36">
                  <c:v>12.605634099616857</c:v>
                </c:pt>
                <c:pt idx="37">
                  <c:v>12.038905172413791</c:v>
                </c:pt>
                <c:pt idx="38">
                  <c:v>11.472176245210727</c:v>
                </c:pt>
                <c:pt idx="39">
                  <c:v>10.905447318007662</c:v>
                </c:pt>
                <c:pt idx="40">
                  <c:v>10.338718390804598</c:v>
                </c:pt>
                <c:pt idx="41">
                  <c:v>9.7719894636015319</c:v>
                </c:pt>
                <c:pt idx="42">
                  <c:v>9.2052605363984661</c:v>
                </c:pt>
                <c:pt idx="43">
                  <c:v>8.6385316091954003</c:v>
                </c:pt>
                <c:pt idx="44">
                  <c:v>8.0718026819923345</c:v>
                </c:pt>
                <c:pt idx="45">
                  <c:v>7.5050737547892705</c:v>
                </c:pt>
                <c:pt idx="46">
                  <c:v>6.9383448275862047</c:v>
                </c:pt>
                <c:pt idx="47">
                  <c:v>6.371615900383139</c:v>
                </c:pt>
                <c:pt idx="48">
                  <c:v>5.8048869731800732</c:v>
                </c:pt>
                <c:pt idx="49">
                  <c:v>5.2381580459770092</c:v>
                </c:pt>
                <c:pt idx="50">
                  <c:v>4.6714291187739434</c:v>
                </c:pt>
                <c:pt idx="51">
                  <c:v>4.1047001915708776</c:v>
                </c:pt>
                <c:pt idx="52">
                  <c:v>3.5379712643678118</c:v>
                </c:pt>
                <c:pt idx="53">
                  <c:v>2.9712423371647478</c:v>
                </c:pt>
                <c:pt idx="54">
                  <c:v>2.4045134099616821</c:v>
                </c:pt>
                <c:pt idx="55">
                  <c:v>1.8377844827586163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28836704"/>
        <c:axId val="-428849216"/>
      </c:scatterChart>
      <c:valAx>
        <c:axId val="-428836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P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428849216"/>
        <c:crosses val="autoZero"/>
        <c:crossBetween val="midCat"/>
      </c:valAx>
      <c:valAx>
        <c:axId val="-4288492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H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4288367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P Plotagem de resíduos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ArrumaDados!$C$3:$C$58</c:f>
              <c:numCache>
                <c:formatCode>General</c:formatCode>
                <c:ptCount val="5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5</c:v>
                </c:pt>
                <c:pt idx="29">
                  <c:v>10</c:v>
                </c:pt>
                <c:pt idx="30">
                  <c:v>15</c:v>
                </c:pt>
                <c:pt idx="31">
                  <c:v>20</c:v>
                </c:pt>
                <c:pt idx="32">
                  <c:v>25</c:v>
                </c:pt>
                <c:pt idx="33">
                  <c:v>30</c:v>
                </c:pt>
                <c:pt idx="34">
                  <c:v>35</c:v>
                </c:pt>
                <c:pt idx="35">
                  <c:v>40</c:v>
                </c:pt>
                <c:pt idx="36">
                  <c:v>45</c:v>
                </c:pt>
                <c:pt idx="37">
                  <c:v>50</c:v>
                </c:pt>
                <c:pt idx="38">
                  <c:v>55</c:v>
                </c:pt>
                <c:pt idx="39">
                  <c:v>60</c:v>
                </c:pt>
                <c:pt idx="40">
                  <c:v>65</c:v>
                </c:pt>
                <c:pt idx="41">
                  <c:v>70</c:v>
                </c:pt>
                <c:pt idx="42">
                  <c:v>75</c:v>
                </c:pt>
                <c:pt idx="43">
                  <c:v>80</c:v>
                </c:pt>
                <c:pt idx="44">
                  <c:v>85</c:v>
                </c:pt>
                <c:pt idx="45">
                  <c:v>90</c:v>
                </c:pt>
                <c:pt idx="46">
                  <c:v>95</c:v>
                </c:pt>
                <c:pt idx="47">
                  <c:v>100</c:v>
                </c:pt>
                <c:pt idx="48">
                  <c:v>105</c:v>
                </c:pt>
                <c:pt idx="49">
                  <c:v>110</c:v>
                </c:pt>
                <c:pt idx="50">
                  <c:v>115</c:v>
                </c:pt>
                <c:pt idx="51">
                  <c:v>120</c:v>
                </c:pt>
                <c:pt idx="52">
                  <c:v>125</c:v>
                </c:pt>
                <c:pt idx="53">
                  <c:v>130</c:v>
                </c:pt>
                <c:pt idx="54">
                  <c:v>135</c:v>
                </c:pt>
                <c:pt idx="55">
                  <c:v>140</c:v>
                </c:pt>
              </c:numCache>
            </c:numRef>
          </c:xVal>
          <c:yVal>
            <c:numRef>
              <c:f>'Reg2'!$C$26:$C$81</c:f>
              <c:numCache>
                <c:formatCode>General</c:formatCode>
                <c:ptCount val="56"/>
                <c:pt idx="0">
                  <c:v>-0.49534051724138095</c:v>
                </c:pt>
                <c:pt idx="1">
                  <c:v>-2.2786115900383148</c:v>
                </c:pt>
                <c:pt idx="2">
                  <c:v>-0.30688266283524968</c:v>
                </c:pt>
                <c:pt idx="3">
                  <c:v>-1.9931537356321858</c:v>
                </c:pt>
                <c:pt idx="4">
                  <c:v>-0.69442480842911891</c:v>
                </c:pt>
                <c:pt idx="5">
                  <c:v>-0.16469588122605394</c:v>
                </c:pt>
                <c:pt idx="6">
                  <c:v>0.92203304597701141</c:v>
                </c:pt>
                <c:pt idx="7">
                  <c:v>-0.76123802681992281</c:v>
                </c:pt>
                <c:pt idx="8">
                  <c:v>1.7554909003831423</c:v>
                </c:pt>
                <c:pt idx="9">
                  <c:v>-7.878017241379176E-2</c:v>
                </c:pt>
                <c:pt idx="10">
                  <c:v>0.96994875478927334</c:v>
                </c:pt>
                <c:pt idx="11">
                  <c:v>-0.84832231800766067</c:v>
                </c:pt>
                <c:pt idx="12">
                  <c:v>0.52740660919540261</c:v>
                </c:pt>
                <c:pt idx="13">
                  <c:v>2.4081355363984684</c:v>
                </c:pt>
                <c:pt idx="14">
                  <c:v>1.6428644636015335</c:v>
                </c:pt>
                <c:pt idx="15">
                  <c:v>1.6695933908046001</c:v>
                </c:pt>
                <c:pt idx="16">
                  <c:v>2.7463223180076657</c:v>
                </c:pt>
                <c:pt idx="17">
                  <c:v>0.20905124521072871</c:v>
                </c:pt>
                <c:pt idx="18">
                  <c:v>0.84378017241379588</c:v>
                </c:pt>
                <c:pt idx="19">
                  <c:v>-1.1834909003831386</c:v>
                </c:pt>
                <c:pt idx="20">
                  <c:v>0.83823802681992721</c:v>
                </c:pt>
                <c:pt idx="21">
                  <c:v>1.430966954022991</c:v>
                </c:pt>
                <c:pt idx="22">
                  <c:v>-2.6773041187739435</c:v>
                </c:pt>
                <c:pt idx="23">
                  <c:v>0.24342480842912284</c:v>
                </c:pt>
                <c:pt idx="24">
                  <c:v>-0.96684626436781151</c:v>
                </c:pt>
                <c:pt idx="25">
                  <c:v>0.17488266283525267</c:v>
                </c:pt>
                <c:pt idx="26">
                  <c:v>-1.522388409961682</c:v>
                </c:pt>
                <c:pt idx="27">
                  <c:v>-2.4106594827586161</c:v>
                </c:pt>
                <c:pt idx="28">
                  <c:v>0.36340948275861962</c:v>
                </c:pt>
                <c:pt idx="29">
                  <c:v>2.3671384099616866</c:v>
                </c:pt>
                <c:pt idx="30">
                  <c:v>1.2688673371647532</c:v>
                </c:pt>
                <c:pt idx="31">
                  <c:v>0.22159626436781465</c:v>
                </c:pt>
                <c:pt idx="32">
                  <c:v>-3.3676748084291184</c:v>
                </c:pt>
                <c:pt idx="33">
                  <c:v>-0.64094588122605423</c:v>
                </c:pt>
                <c:pt idx="34">
                  <c:v>0.76378304597701074</c:v>
                </c:pt>
                <c:pt idx="35">
                  <c:v>-0.6624880268199238</c:v>
                </c:pt>
                <c:pt idx="36">
                  <c:v>-0.61675909961685704</c:v>
                </c:pt>
                <c:pt idx="37">
                  <c:v>-0.57103017241379206</c:v>
                </c:pt>
                <c:pt idx="38">
                  <c:v>-1.3853012452107283</c:v>
                </c:pt>
                <c:pt idx="39">
                  <c:v>1.350427681992338</c:v>
                </c:pt>
                <c:pt idx="40">
                  <c:v>0.14515660919540174</c:v>
                </c:pt>
                <c:pt idx="41">
                  <c:v>-1.2171144636015319</c:v>
                </c:pt>
                <c:pt idx="42">
                  <c:v>1.4716144636015329</c:v>
                </c:pt>
                <c:pt idx="43">
                  <c:v>0.1063433908045992</c:v>
                </c:pt>
                <c:pt idx="44">
                  <c:v>-1.020927681992335</c:v>
                </c:pt>
                <c:pt idx="45">
                  <c:v>1.1768012452107293</c:v>
                </c:pt>
                <c:pt idx="46">
                  <c:v>-0.87646982758620506</c:v>
                </c:pt>
                <c:pt idx="47">
                  <c:v>-1.2067409003831386</c:v>
                </c:pt>
                <c:pt idx="48">
                  <c:v>2.3988026819926844E-2</c:v>
                </c:pt>
                <c:pt idx="49">
                  <c:v>0.99671695402299054</c:v>
                </c:pt>
                <c:pt idx="50">
                  <c:v>0.4014458812260564</c:v>
                </c:pt>
                <c:pt idx="51">
                  <c:v>0.89717480842912245</c:v>
                </c:pt>
                <c:pt idx="52">
                  <c:v>-0.93309626436781201</c:v>
                </c:pt>
                <c:pt idx="53">
                  <c:v>2.3816326628352522</c:v>
                </c:pt>
                <c:pt idx="54">
                  <c:v>-0.61863840996168218</c:v>
                </c:pt>
                <c:pt idx="55">
                  <c:v>-0.81890948275861641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72246000"/>
        <c:axId val="-272232400"/>
      </c:scatterChart>
      <c:valAx>
        <c:axId val="-27224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P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72232400"/>
        <c:crosses val="autoZero"/>
        <c:crossBetween val="midCat"/>
      </c:valAx>
      <c:valAx>
        <c:axId val="-2722324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Resíduos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722460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P Plotagem de ajuste de linha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H</c:v>
          </c:tx>
          <c:spPr>
            <a:ln w="19050">
              <a:noFill/>
            </a:ln>
          </c:spPr>
          <c:xVal>
            <c:numRef>
              <c:f>ArrumaDados!$C$3:$C$58</c:f>
              <c:numCache>
                <c:formatCode>General</c:formatCode>
                <c:ptCount val="5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5</c:v>
                </c:pt>
                <c:pt idx="29">
                  <c:v>10</c:v>
                </c:pt>
                <c:pt idx="30">
                  <c:v>15</c:v>
                </c:pt>
                <c:pt idx="31">
                  <c:v>20</c:v>
                </c:pt>
                <c:pt idx="32">
                  <c:v>25</c:v>
                </c:pt>
                <c:pt idx="33">
                  <c:v>30</c:v>
                </c:pt>
                <c:pt idx="34">
                  <c:v>35</c:v>
                </c:pt>
                <c:pt idx="35">
                  <c:v>40</c:v>
                </c:pt>
                <c:pt idx="36">
                  <c:v>45</c:v>
                </c:pt>
                <c:pt idx="37">
                  <c:v>50</c:v>
                </c:pt>
                <c:pt idx="38">
                  <c:v>55</c:v>
                </c:pt>
                <c:pt idx="39">
                  <c:v>60</c:v>
                </c:pt>
                <c:pt idx="40">
                  <c:v>65</c:v>
                </c:pt>
                <c:pt idx="41">
                  <c:v>70</c:v>
                </c:pt>
                <c:pt idx="42">
                  <c:v>75</c:v>
                </c:pt>
                <c:pt idx="43">
                  <c:v>80</c:v>
                </c:pt>
                <c:pt idx="44">
                  <c:v>85</c:v>
                </c:pt>
                <c:pt idx="45">
                  <c:v>90</c:v>
                </c:pt>
                <c:pt idx="46">
                  <c:v>95</c:v>
                </c:pt>
                <c:pt idx="47">
                  <c:v>100</c:v>
                </c:pt>
                <c:pt idx="48">
                  <c:v>105</c:v>
                </c:pt>
                <c:pt idx="49">
                  <c:v>110</c:v>
                </c:pt>
                <c:pt idx="50">
                  <c:v>115</c:v>
                </c:pt>
                <c:pt idx="51">
                  <c:v>120</c:v>
                </c:pt>
                <c:pt idx="52">
                  <c:v>125</c:v>
                </c:pt>
                <c:pt idx="53">
                  <c:v>130</c:v>
                </c:pt>
                <c:pt idx="54">
                  <c:v>135</c:v>
                </c:pt>
                <c:pt idx="55">
                  <c:v>140</c:v>
                </c:pt>
              </c:numCache>
            </c:numRef>
          </c:xVal>
          <c:yVal>
            <c:numRef>
              <c:f>ArrumaDados!$B$3:$B$58</c:f>
              <c:numCache>
                <c:formatCode>General</c:formatCode>
                <c:ptCount val="56"/>
                <c:pt idx="0">
                  <c:v>17.562999999999999</c:v>
                </c:pt>
                <c:pt idx="1">
                  <c:v>15.212999999999999</c:v>
                </c:pt>
                <c:pt idx="2">
                  <c:v>16.617999999999999</c:v>
                </c:pt>
                <c:pt idx="3">
                  <c:v>14.365</c:v>
                </c:pt>
                <c:pt idx="4">
                  <c:v>15.097</c:v>
                </c:pt>
                <c:pt idx="5">
                  <c:v>15.06</c:v>
                </c:pt>
                <c:pt idx="6">
                  <c:v>15.58</c:v>
                </c:pt>
                <c:pt idx="7">
                  <c:v>13.33</c:v>
                </c:pt>
                <c:pt idx="8">
                  <c:v>15.28</c:v>
                </c:pt>
                <c:pt idx="9">
                  <c:v>12.879</c:v>
                </c:pt>
                <c:pt idx="10">
                  <c:v>13.361000000000001</c:v>
                </c:pt>
                <c:pt idx="11">
                  <c:v>10.976000000000001</c:v>
                </c:pt>
                <c:pt idx="12">
                  <c:v>11.785</c:v>
                </c:pt>
                <c:pt idx="13">
                  <c:v>13.099</c:v>
                </c:pt>
                <c:pt idx="14">
                  <c:v>11.766999999999999</c:v>
                </c:pt>
                <c:pt idx="15">
                  <c:v>11.227</c:v>
                </c:pt>
                <c:pt idx="16">
                  <c:v>11.737</c:v>
                </c:pt>
                <c:pt idx="17">
                  <c:v>8.6329999999999991</c:v>
                </c:pt>
                <c:pt idx="18">
                  <c:v>8.7010000000000005</c:v>
                </c:pt>
                <c:pt idx="19">
                  <c:v>6.1070000000000002</c:v>
                </c:pt>
                <c:pt idx="20">
                  <c:v>7.5620000000000003</c:v>
                </c:pt>
                <c:pt idx="21">
                  <c:v>7.5880000000000001</c:v>
                </c:pt>
                <c:pt idx="22">
                  <c:v>2.9129999999999998</c:v>
                </c:pt>
                <c:pt idx="23">
                  <c:v>5.2670000000000003</c:v>
                </c:pt>
                <c:pt idx="24">
                  <c:v>3.49</c:v>
                </c:pt>
                <c:pt idx="25">
                  <c:v>4.0650000000000004</c:v>
                </c:pt>
                <c:pt idx="26">
                  <c:v>1.8009999999999999</c:v>
                </c:pt>
                <c:pt idx="27">
                  <c:v>0.34599999999999997</c:v>
                </c:pt>
                <c:pt idx="28">
                  <c:v>16.584</c:v>
                </c:pt>
                <c:pt idx="29">
                  <c:v>18.021000000000001</c:v>
                </c:pt>
                <c:pt idx="30">
                  <c:v>16.356000000000002</c:v>
                </c:pt>
                <c:pt idx="31">
                  <c:v>14.742000000000001</c:v>
                </c:pt>
                <c:pt idx="32">
                  <c:v>10.586</c:v>
                </c:pt>
                <c:pt idx="33">
                  <c:v>12.746</c:v>
                </c:pt>
                <c:pt idx="34">
                  <c:v>13.584</c:v>
                </c:pt>
                <c:pt idx="35">
                  <c:v>11.590999999999999</c:v>
                </c:pt>
                <c:pt idx="36">
                  <c:v>11.07</c:v>
                </c:pt>
                <c:pt idx="37">
                  <c:v>10.548999999999999</c:v>
                </c:pt>
                <c:pt idx="38">
                  <c:v>9.1679999999999993</c:v>
                </c:pt>
                <c:pt idx="39">
                  <c:v>11.337</c:v>
                </c:pt>
                <c:pt idx="40">
                  <c:v>9.5649999999999995</c:v>
                </c:pt>
                <c:pt idx="41">
                  <c:v>7.6360000000000001</c:v>
                </c:pt>
                <c:pt idx="42">
                  <c:v>9.7579999999999991</c:v>
                </c:pt>
                <c:pt idx="43">
                  <c:v>7.8259999999999996</c:v>
                </c:pt>
                <c:pt idx="44">
                  <c:v>6.1319999999999997</c:v>
                </c:pt>
                <c:pt idx="45">
                  <c:v>7.7629999999999999</c:v>
                </c:pt>
                <c:pt idx="46">
                  <c:v>5.1429999999999998</c:v>
                </c:pt>
                <c:pt idx="47">
                  <c:v>4.2460000000000004</c:v>
                </c:pt>
                <c:pt idx="48">
                  <c:v>4.91</c:v>
                </c:pt>
                <c:pt idx="49">
                  <c:v>5.3159999999999998</c:v>
                </c:pt>
                <c:pt idx="50">
                  <c:v>4.1539999999999999</c:v>
                </c:pt>
                <c:pt idx="51">
                  <c:v>4.0830000000000002</c:v>
                </c:pt>
                <c:pt idx="52">
                  <c:v>1.6859999999999999</c:v>
                </c:pt>
                <c:pt idx="53">
                  <c:v>4.4340000000000002</c:v>
                </c:pt>
                <c:pt idx="54">
                  <c:v>0.86699999999999999</c:v>
                </c:pt>
                <c:pt idx="55">
                  <c:v>0.1</c:v>
                </c:pt>
              </c:numCache>
            </c:numRef>
          </c:yVal>
          <c:smooth val="0"/>
        </c:ser>
        <c:ser>
          <c:idx val="1"/>
          <c:order val="1"/>
          <c:tx>
            <c:v>Previsto(a) H</c:v>
          </c:tx>
          <c:spPr>
            <a:ln w="19050">
              <a:noFill/>
            </a:ln>
          </c:spPr>
          <c:xVal>
            <c:numRef>
              <c:f>ArrumaDados!$C$3:$C$58</c:f>
              <c:numCache>
                <c:formatCode>General</c:formatCode>
                <c:ptCount val="5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5</c:v>
                </c:pt>
                <c:pt idx="29">
                  <c:v>10</c:v>
                </c:pt>
                <c:pt idx="30">
                  <c:v>15</c:v>
                </c:pt>
                <c:pt idx="31">
                  <c:v>20</c:v>
                </c:pt>
                <c:pt idx="32">
                  <c:v>25</c:v>
                </c:pt>
                <c:pt idx="33">
                  <c:v>30</c:v>
                </c:pt>
                <c:pt idx="34">
                  <c:v>35</c:v>
                </c:pt>
                <c:pt idx="35">
                  <c:v>40</c:v>
                </c:pt>
                <c:pt idx="36">
                  <c:v>45</c:v>
                </c:pt>
                <c:pt idx="37">
                  <c:v>50</c:v>
                </c:pt>
                <c:pt idx="38">
                  <c:v>55</c:v>
                </c:pt>
                <c:pt idx="39">
                  <c:v>60</c:v>
                </c:pt>
                <c:pt idx="40">
                  <c:v>65</c:v>
                </c:pt>
                <c:pt idx="41">
                  <c:v>70</c:v>
                </c:pt>
                <c:pt idx="42">
                  <c:v>75</c:v>
                </c:pt>
                <c:pt idx="43">
                  <c:v>80</c:v>
                </c:pt>
                <c:pt idx="44">
                  <c:v>85</c:v>
                </c:pt>
                <c:pt idx="45">
                  <c:v>90</c:v>
                </c:pt>
                <c:pt idx="46">
                  <c:v>95</c:v>
                </c:pt>
                <c:pt idx="47">
                  <c:v>100</c:v>
                </c:pt>
                <c:pt idx="48">
                  <c:v>105</c:v>
                </c:pt>
                <c:pt idx="49">
                  <c:v>110</c:v>
                </c:pt>
                <c:pt idx="50">
                  <c:v>115</c:v>
                </c:pt>
                <c:pt idx="51">
                  <c:v>120</c:v>
                </c:pt>
                <c:pt idx="52">
                  <c:v>125</c:v>
                </c:pt>
                <c:pt idx="53">
                  <c:v>130</c:v>
                </c:pt>
                <c:pt idx="54">
                  <c:v>135</c:v>
                </c:pt>
                <c:pt idx="55">
                  <c:v>140</c:v>
                </c:pt>
              </c:numCache>
            </c:numRef>
          </c:xVal>
          <c:yVal>
            <c:numRef>
              <c:f>'Reg2'!$B$26:$B$81</c:f>
              <c:numCache>
                <c:formatCode>General</c:formatCode>
                <c:ptCount val="56"/>
                <c:pt idx="0">
                  <c:v>18.05834051724138</c:v>
                </c:pt>
                <c:pt idx="1">
                  <c:v>17.491611590038314</c:v>
                </c:pt>
                <c:pt idx="2">
                  <c:v>16.924882662835248</c:v>
                </c:pt>
                <c:pt idx="3">
                  <c:v>16.358153735632186</c:v>
                </c:pt>
                <c:pt idx="4">
                  <c:v>15.791424808429118</c:v>
                </c:pt>
                <c:pt idx="5">
                  <c:v>15.224695881226054</c:v>
                </c:pt>
                <c:pt idx="6">
                  <c:v>14.657966954022989</c:v>
                </c:pt>
                <c:pt idx="7">
                  <c:v>14.091238026819923</c:v>
                </c:pt>
                <c:pt idx="8">
                  <c:v>13.524509099616857</c:v>
                </c:pt>
                <c:pt idx="9">
                  <c:v>12.957780172413791</c:v>
                </c:pt>
                <c:pt idx="10">
                  <c:v>12.391051245210727</c:v>
                </c:pt>
                <c:pt idx="11">
                  <c:v>11.824322318007662</c:v>
                </c:pt>
                <c:pt idx="12">
                  <c:v>11.257593390804598</c:v>
                </c:pt>
                <c:pt idx="13">
                  <c:v>10.690864463601532</c:v>
                </c:pt>
                <c:pt idx="14">
                  <c:v>10.124135536398466</c:v>
                </c:pt>
                <c:pt idx="15">
                  <c:v>9.5574066091954002</c:v>
                </c:pt>
                <c:pt idx="16">
                  <c:v>8.9906776819923344</c:v>
                </c:pt>
                <c:pt idx="17">
                  <c:v>8.4239487547892704</c:v>
                </c:pt>
                <c:pt idx="18">
                  <c:v>7.8572198275862046</c:v>
                </c:pt>
                <c:pt idx="19">
                  <c:v>7.2904909003831389</c:v>
                </c:pt>
                <c:pt idx="20">
                  <c:v>6.7237619731800731</c:v>
                </c:pt>
                <c:pt idx="21">
                  <c:v>6.1570330459770091</c:v>
                </c:pt>
                <c:pt idx="22">
                  <c:v>5.5903041187739433</c:v>
                </c:pt>
                <c:pt idx="23">
                  <c:v>5.0235751915708775</c:v>
                </c:pt>
                <c:pt idx="24">
                  <c:v>4.4568462643678117</c:v>
                </c:pt>
                <c:pt idx="25">
                  <c:v>3.8901173371647477</c:v>
                </c:pt>
                <c:pt idx="26">
                  <c:v>3.3233884099616819</c:v>
                </c:pt>
                <c:pt idx="27">
                  <c:v>2.7566594827586162</c:v>
                </c:pt>
                <c:pt idx="28">
                  <c:v>16.22059051724138</c:v>
                </c:pt>
                <c:pt idx="29">
                  <c:v>15.653861590038314</c:v>
                </c:pt>
                <c:pt idx="30">
                  <c:v>15.087132662835248</c:v>
                </c:pt>
                <c:pt idx="31">
                  <c:v>14.520403735632186</c:v>
                </c:pt>
                <c:pt idx="32">
                  <c:v>13.953674808429119</c:v>
                </c:pt>
                <c:pt idx="33">
                  <c:v>13.386945881226055</c:v>
                </c:pt>
                <c:pt idx="34">
                  <c:v>12.820216954022989</c:v>
                </c:pt>
                <c:pt idx="35">
                  <c:v>12.253488026819923</c:v>
                </c:pt>
                <c:pt idx="36">
                  <c:v>11.686759099616857</c:v>
                </c:pt>
                <c:pt idx="37">
                  <c:v>11.120030172413792</c:v>
                </c:pt>
                <c:pt idx="38">
                  <c:v>10.553301245210728</c:v>
                </c:pt>
                <c:pt idx="39">
                  <c:v>9.9865723180076618</c:v>
                </c:pt>
                <c:pt idx="40">
                  <c:v>9.4198433908045978</c:v>
                </c:pt>
                <c:pt idx="41">
                  <c:v>8.853114463601532</c:v>
                </c:pt>
                <c:pt idx="42">
                  <c:v>8.2863855363984662</c:v>
                </c:pt>
                <c:pt idx="43">
                  <c:v>7.7196566091954004</c:v>
                </c:pt>
                <c:pt idx="44">
                  <c:v>7.1529276819923346</c:v>
                </c:pt>
                <c:pt idx="45">
                  <c:v>6.5861987547892706</c:v>
                </c:pt>
                <c:pt idx="46">
                  <c:v>6.0194698275862049</c:v>
                </c:pt>
                <c:pt idx="47">
                  <c:v>5.4527409003831391</c:v>
                </c:pt>
                <c:pt idx="48">
                  <c:v>4.8860119731800733</c:v>
                </c:pt>
                <c:pt idx="49">
                  <c:v>4.3192830459770093</c:v>
                </c:pt>
                <c:pt idx="50">
                  <c:v>3.7525541187739435</c:v>
                </c:pt>
                <c:pt idx="51">
                  <c:v>3.1858251915708777</c:v>
                </c:pt>
                <c:pt idx="52">
                  <c:v>2.619096264367812</c:v>
                </c:pt>
                <c:pt idx="53">
                  <c:v>2.052367337164748</c:v>
                </c:pt>
                <c:pt idx="54">
                  <c:v>1.4856384099616822</c:v>
                </c:pt>
                <c:pt idx="55">
                  <c:v>0.91890948275861639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72246544"/>
        <c:axId val="-272247088"/>
      </c:scatterChart>
      <c:valAx>
        <c:axId val="-272246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P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72247088"/>
        <c:crosses val="autoZero"/>
        <c:crossBetween val="midCat"/>
      </c:valAx>
      <c:valAx>
        <c:axId val="-2722470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H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722465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223837</xdr:rowOff>
    </xdr:from>
    <xdr:to>
      <xdr:col>14</xdr:col>
      <xdr:colOff>542925</xdr:colOff>
      <xdr:row>16</xdr:row>
      <xdr:rowOff>190500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514349</xdr:colOff>
      <xdr:row>3</xdr:row>
      <xdr:rowOff>176212</xdr:rowOff>
    </xdr:from>
    <xdr:to>
      <xdr:col>21</xdr:col>
      <xdr:colOff>9524</xdr:colOff>
      <xdr:row>29</xdr:row>
      <xdr:rowOff>19050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20</xdr:row>
      <xdr:rowOff>9525</xdr:rowOff>
    </xdr:from>
    <xdr:to>
      <xdr:col>19</xdr:col>
      <xdr:colOff>600075</xdr:colOff>
      <xdr:row>37</xdr:row>
      <xdr:rowOff>38100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600075</xdr:colOff>
      <xdr:row>1</xdr:row>
      <xdr:rowOff>9525</xdr:rowOff>
    </xdr:from>
    <xdr:to>
      <xdr:col>19</xdr:col>
      <xdr:colOff>581025</xdr:colOff>
      <xdr:row>17</xdr:row>
      <xdr:rowOff>171450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609599</xdr:colOff>
      <xdr:row>19</xdr:row>
      <xdr:rowOff>9525</xdr:rowOff>
    </xdr:from>
    <xdr:to>
      <xdr:col>20</xdr:col>
      <xdr:colOff>9524</xdr:colOff>
      <xdr:row>35</xdr:row>
      <xdr:rowOff>180975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</xdr:colOff>
      <xdr:row>1</xdr:row>
      <xdr:rowOff>9525</xdr:rowOff>
    </xdr:from>
    <xdr:to>
      <xdr:col>19</xdr:col>
      <xdr:colOff>600075</xdr:colOff>
      <xdr:row>17</xdr:row>
      <xdr:rowOff>180975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1"/>
  <sheetViews>
    <sheetView showGridLines="0" workbookViewId="0"/>
  </sheetViews>
  <sheetFormatPr defaultRowHeight="15" x14ac:dyDescent="0.25"/>
  <cols>
    <col min="2" max="2" width="25.7109375" customWidth="1"/>
    <col min="3" max="4" width="20.42578125" customWidth="1"/>
  </cols>
  <sheetData>
    <row r="2" spans="2:4" ht="18.75" x14ac:dyDescent="0.25">
      <c r="B2" s="4" t="s">
        <v>2</v>
      </c>
      <c r="C2" s="4" t="s">
        <v>3</v>
      </c>
      <c r="D2" s="4"/>
    </row>
    <row r="3" spans="2:4" ht="18.75" x14ac:dyDescent="0.25">
      <c r="B3" s="4"/>
      <c r="C3" s="3" t="s">
        <v>0</v>
      </c>
      <c r="D3" s="3" t="s">
        <v>1</v>
      </c>
    </row>
    <row r="4" spans="2:4" ht="18.75" x14ac:dyDescent="0.25">
      <c r="B4" s="1">
        <v>5</v>
      </c>
      <c r="C4" s="2">
        <v>17.562999999999999</v>
      </c>
      <c r="D4" s="2">
        <v>16.584</v>
      </c>
    </row>
    <row r="5" spans="2:4" ht="18.75" x14ac:dyDescent="0.25">
      <c r="B5" s="1">
        <v>10</v>
      </c>
      <c r="C5" s="2">
        <v>15.212999999999999</v>
      </c>
      <c r="D5" s="2">
        <v>18.021000000000001</v>
      </c>
    </row>
    <row r="6" spans="2:4" ht="18.75" x14ac:dyDescent="0.25">
      <c r="B6" s="1">
        <v>15</v>
      </c>
      <c r="C6" s="2">
        <v>16.617999999999999</v>
      </c>
      <c r="D6" s="2">
        <v>16.356000000000002</v>
      </c>
    </row>
    <row r="7" spans="2:4" ht="18.75" x14ac:dyDescent="0.25">
      <c r="B7" s="1">
        <v>20</v>
      </c>
      <c r="C7" s="2">
        <v>14.365</v>
      </c>
      <c r="D7" s="2">
        <v>14.742000000000001</v>
      </c>
    </row>
    <row r="8" spans="2:4" ht="18.75" x14ac:dyDescent="0.25">
      <c r="B8" s="1">
        <v>25</v>
      </c>
      <c r="C8" s="2">
        <v>15.097</v>
      </c>
      <c r="D8" s="2">
        <v>10.586</v>
      </c>
    </row>
    <row r="9" spans="2:4" ht="18.75" x14ac:dyDescent="0.25">
      <c r="B9" s="1">
        <v>30</v>
      </c>
      <c r="C9" s="2">
        <v>15.06</v>
      </c>
      <c r="D9" s="2">
        <v>12.746</v>
      </c>
    </row>
    <row r="10" spans="2:4" ht="18.75" x14ac:dyDescent="0.25">
      <c r="B10" s="1">
        <v>35</v>
      </c>
      <c r="C10" s="2">
        <v>15.58</v>
      </c>
      <c r="D10" s="2">
        <v>13.584</v>
      </c>
    </row>
    <row r="11" spans="2:4" ht="18.75" x14ac:dyDescent="0.25">
      <c r="B11" s="1">
        <v>40</v>
      </c>
      <c r="C11" s="2">
        <v>13.33</v>
      </c>
      <c r="D11" s="2">
        <v>11.590999999999999</v>
      </c>
    </row>
    <row r="12" spans="2:4" ht="18.75" x14ac:dyDescent="0.25">
      <c r="B12" s="1">
        <v>45</v>
      </c>
      <c r="C12" s="2">
        <v>15.28</v>
      </c>
      <c r="D12" s="2">
        <v>11.07</v>
      </c>
    </row>
    <row r="13" spans="2:4" ht="18.75" x14ac:dyDescent="0.25">
      <c r="B13" s="1">
        <v>50</v>
      </c>
      <c r="C13" s="2">
        <v>12.879</v>
      </c>
      <c r="D13" s="2">
        <v>10.548999999999999</v>
      </c>
    </row>
    <row r="14" spans="2:4" ht="18.75" x14ac:dyDescent="0.25">
      <c r="B14" s="1">
        <v>55</v>
      </c>
      <c r="C14" s="2">
        <v>13.361000000000001</v>
      </c>
      <c r="D14" s="2">
        <v>9.1679999999999993</v>
      </c>
    </row>
    <row r="15" spans="2:4" ht="18.75" x14ac:dyDescent="0.25">
      <c r="B15" s="1">
        <v>60</v>
      </c>
      <c r="C15" s="2">
        <v>10.976000000000001</v>
      </c>
      <c r="D15" s="2">
        <v>11.337</v>
      </c>
    </row>
    <row r="16" spans="2:4" ht="18.75" x14ac:dyDescent="0.25">
      <c r="B16" s="1">
        <v>65</v>
      </c>
      <c r="C16" s="2">
        <v>11.785</v>
      </c>
      <c r="D16" s="2">
        <v>9.5649999999999995</v>
      </c>
    </row>
    <row r="17" spans="2:4" ht="18.75" x14ac:dyDescent="0.25">
      <c r="B17" s="1">
        <v>70</v>
      </c>
      <c r="C17" s="2">
        <v>13.099</v>
      </c>
      <c r="D17" s="2">
        <v>7.6360000000000001</v>
      </c>
    </row>
    <row r="18" spans="2:4" ht="18.75" x14ac:dyDescent="0.25">
      <c r="B18" s="1">
        <v>75</v>
      </c>
      <c r="C18" s="2">
        <v>11.766999999999999</v>
      </c>
      <c r="D18" s="2">
        <v>9.7579999999999991</v>
      </c>
    </row>
    <row r="19" spans="2:4" ht="18.75" x14ac:dyDescent="0.25">
      <c r="B19" s="1">
        <v>80</v>
      </c>
      <c r="C19" s="2">
        <v>11.227</v>
      </c>
      <c r="D19" s="2">
        <v>7.8259999999999996</v>
      </c>
    </row>
    <row r="20" spans="2:4" ht="18.75" x14ac:dyDescent="0.25">
      <c r="B20" s="1">
        <v>85</v>
      </c>
      <c r="C20" s="2">
        <v>11.737</v>
      </c>
      <c r="D20" s="2">
        <v>6.1319999999999997</v>
      </c>
    </row>
    <row r="21" spans="2:4" ht="18.75" x14ac:dyDescent="0.25">
      <c r="B21" s="1">
        <v>90</v>
      </c>
      <c r="C21" s="2">
        <v>8.6329999999999991</v>
      </c>
      <c r="D21" s="2">
        <v>7.7629999999999999</v>
      </c>
    </row>
    <row r="22" spans="2:4" ht="18.75" x14ac:dyDescent="0.25">
      <c r="B22" s="1">
        <v>95</v>
      </c>
      <c r="C22" s="2">
        <v>8.7010000000000005</v>
      </c>
      <c r="D22" s="2">
        <v>5.1429999999999998</v>
      </c>
    </row>
    <row r="23" spans="2:4" ht="18.75" x14ac:dyDescent="0.25">
      <c r="B23" s="1">
        <v>100</v>
      </c>
      <c r="C23" s="2">
        <v>6.1070000000000002</v>
      </c>
      <c r="D23" s="2">
        <v>4.2460000000000004</v>
      </c>
    </row>
    <row r="24" spans="2:4" ht="18.75" x14ac:dyDescent="0.25">
      <c r="B24" s="1">
        <v>105</v>
      </c>
      <c r="C24" s="2">
        <v>7.5620000000000003</v>
      </c>
      <c r="D24" s="2">
        <v>4.91</v>
      </c>
    </row>
    <row r="25" spans="2:4" ht="18.75" x14ac:dyDescent="0.25">
      <c r="B25" s="1">
        <v>110</v>
      </c>
      <c r="C25" s="2">
        <v>7.5880000000000001</v>
      </c>
      <c r="D25" s="2">
        <v>5.3159999999999998</v>
      </c>
    </row>
    <row r="26" spans="2:4" ht="18.75" x14ac:dyDescent="0.25">
      <c r="B26" s="1">
        <v>115</v>
      </c>
      <c r="C26" s="2">
        <v>2.9129999999999998</v>
      </c>
      <c r="D26" s="2">
        <v>4.1539999999999999</v>
      </c>
    </row>
    <row r="27" spans="2:4" ht="18.75" x14ac:dyDescent="0.25">
      <c r="B27" s="1">
        <v>120</v>
      </c>
      <c r="C27" s="2">
        <v>5.2670000000000003</v>
      </c>
      <c r="D27" s="2">
        <v>4.0830000000000002</v>
      </c>
    </row>
    <row r="28" spans="2:4" ht="18.75" x14ac:dyDescent="0.25">
      <c r="B28" s="1">
        <v>125</v>
      </c>
      <c r="C28" s="2">
        <v>3.49</v>
      </c>
      <c r="D28" s="2">
        <v>1.6859999999999999</v>
      </c>
    </row>
    <row r="29" spans="2:4" ht="18.75" x14ac:dyDescent="0.25">
      <c r="B29" s="1">
        <v>130</v>
      </c>
      <c r="C29" s="2">
        <v>4.0650000000000004</v>
      </c>
      <c r="D29" s="2">
        <v>4.4340000000000002</v>
      </c>
    </row>
    <row r="30" spans="2:4" ht="18.75" x14ac:dyDescent="0.25">
      <c r="B30" s="1">
        <v>135</v>
      </c>
      <c r="C30" s="2">
        <v>1.8009999999999999</v>
      </c>
      <c r="D30" s="2">
        <v>0.86699999999999999</v>
      </c>
    </row>
    <row r="31" spans="2:4" ht="18.75" x14ac:dyDescent="0.25">
      <c r="B31" s="1">
        <v>140</v>
      </c>
      <c r="C31" s="2">
        <v>0.34599999999999997</v>
      </c>
      <c r="D31" s="2">
        <v>0.1</v>
      </c>
    </row>
  </sheetData>
  <mergeCells count="2">
    <mergeCell ref="B2:B3"/>
    <mergeCell ref="C2:D2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/>
  </sheetViews>
  <sheetFormatPr defaultRowHeight="15" x14ac:dyDescent="0.25"/>
  <cols>
    <col min="2" max="3" width="6.7109375" customWidth="1"/>
    <col min="5" max="5" width="10.7109375" bestFit="1" customWidth="1"/>
  </cols>
  <sheetData>
    <row r="1" spans="1:5" ht="18" x14ac:dyDescent="0.25">
      <c r="B1" s="11" t="s">
        <v>36</v>
      </c>
      <c r="C1" s="11" t="s">
        <v>37</v>
      </c>
      <c r="D1" s="11" t="s">
        <v>38</v>
      </c>
      <c r="E1" s="13" t="s">
        <v>39</v>
      </c>
    </row>
    <row r="2" spans="1:5" x14ac:dyDescent="0.25">
      <c r="A2" s="12" t="s">
        <v>5</v>
      </c>
      <c r="B2" s="12" t="s">
        <v>6</v>
      </c>
      <c r="C2" s="12" t="s">
        <v>4</v>
      </c>
      <c r="D2" s="12" t="s">
        <v>7</v>
      </c>
      <c r="E2" s="13"/>
    </row>
    <row r="3" spans="1:5" x14ac:dyDescent="0.25">
      <c r="A3" s="6">
        <v>1</v>
      </c>
      <c r="B3" s="5">
        <v>17.562999999999999</v>
      </c>
      <c r="C3" s="5">
        <v>5</v>
      </c>
      <c r="D3">
        <v>0</v>
      </c>
      <c r="E3" s="14">
        <f>'Reg2'!$B$17+'Reg2'!$B$18*ArrumaDados!C3+'Reg2'!$B$19*ArrumaDados!D3</f>
        <v>18.05834051724138</v>
      </c>
    </row>
    <row r="4" spans="1:5" x14ac:dyDescent="0.25">
      <c r="A4" s="6">
        <v>1</v>
      </c>
      <c r="B4" s="5">
        <v>15.212999999999999</v>
      </c>
      <c r="C4" s="5">
        <v>10</v>
      </c>
      <c r="D4">
        <v>0</v>
      </c>
      <c r="E4" s="14">
        <f>'Reg2'!$B$17+'Reg2'!$B$18*ArrumaDados!C4+'Reg2'!$B$19*ArrumaDados!D4</f>
        <v>17.491611590038314</v>
      </c>
    </row>
    <row r="5" spans="1:5" x14ac:dyDescent="0.25">
      <c r="A5" s="6">
        <v>1</v>
      </c>
      <c r="B5" s="5">
        <v>16.617999999999999</v>
      </c>
      <c r="C5" s="5">
        <v>15</v>
      </c>
      <c r="D5">
        <v>0</v>
      </c>
      <c r="E5" s="14">
        <f>'Reg2'!$B$17+'Reg2'!$B$18*ArrumaDados!C5+'Reg2'!$B$19*ArrumaDados!D5</f>
        <v>16.924882662835248</v>
      </c>
    </row>
    <row r="6" spans="1:5" x14ac:dyDescent="0.25">
      <c r="A6" s="6">
        <v>1</v>
      </c>
      <c r="B6" s="5">
        <v>14.365</v>
      </c>
      <c r="C6" s="5">
        <v>20</v>
      </c>
      <c r="D6">
        <v>0</v>
      </c>
      <c r="E6" s="14">
        <f>'Reg2'!$B$17+'Reg2'!$B$18*ArrumaDados!C6+'Reg2'!$B$19*ArrumaDados!D6</f>
        <v>16.358153735632186</v>
      </c>
    </row>
    <row r="7" spans="1:5" x14ac:dyDescent="0.25">
      <c r="A7" s="6">
        <v>1</v>
      </c>
      <c r="B7" s="5">
        <v>15.097</v>
      </c>
      <c r="C7" s="5">
        <v>25</v>
      </c>
      <c r="D7">
        <v>0</v>
      </c>
      <c r="E7" s="14">
        <f>'Reg2'!$B$17+'Reg2'!$B$18*ArrumaDados!C7+'Reg2'!$B$19*ArrumaDados!D7</f>
        <v>15.791424808429118</v>
      </c>
    </row>
    <row r="8" spans="1:5" x14ac:dyDescent="0.25">
      <c r="A8" s="6">
        <v>1</v>
      </c>
      <c r="B8" s="5">
        <v>15.06</v>
      </c>
      <c r="C8" s="5">
        <v>30</v>
      </c>
      <c r="D8">
        <v>0</v>
      </c>
      <c r="E8" s="14">
        <f>'Reg2'!$B$17+'Reg2'!$B$18*ArrumaDados!C8+'Reg2'!$B$19*ArrumaDados!D8</f>
        <v>15.224695881226054</v>
      </c>
    </row>
    <row r="9" spans="1:5" x14ac:dyDescent="0.25">
      <c r="A9" s="6">
        <v>1</v>
      </c>
      <c r="B9" s="5">
        <v>15.58</v>
      </c>
      <c r="C9" s="5">
        <v>35</v>
      </c>
      <c r="D9">
        <v>0</v>
      </c>
      <c r="E9" s="14">
        <f>'Reg2'!$B$17+'Reg2'!$B$18*ArrumaDados!C9+'Reg2'!$B$19*ArrumaDados!D9</f>
        <v>14.657966954022989</v>
      </c>
    </row>
    <row r="10" spans="1:5" x14ac:dyDescent="0.25">
      <c r="A10" s="6">
        <v>1</v>
      </c>
      <c r="B10" s="5">
        <v>13.33</v>
      </c>
      <c r="C10" s="5">
        <v>40</v>
      </c>
      <c r="D10">
        <v>0</v>
      </c>
      <c r="E10" s="14">
        <f>'Reg2'!$B$17+'Reg2'!$B$18*ArrumaDados!C10+'Reg2'!$B$19*ArrumaDados!D10</f>
        <v>14.091238026819923</v>
      </c>
    </row>
    <row r="11" spans="1:5" x14ac:dyDescent="0.25">
      <c r="A11" s="6">
        <v>1</v>
      </c>
      <c r="B11" s="5">
        <v>15.28</v>
      </c>
      <c r="C11" s="5">
        <v>45</v>
      </c>
      <c r="D11">
        <v>0</v>
      </c>
      <c r="E11" s="14">
        <f>'Reg2'!$B$17+'Reg2'!$B$18*ArrumaDados!C11+'Reg2'!$B$19*ArrumaDados!D11</f>
        <v>13.524509099616857</v>
      </c>
    </row>
    <row r="12" spans="1:5" x14ac:dyDescent="0.25">
      <c r="A12" s="6">
        <v>1</v>
      </c>
      <c r="B12" s="5">
        <v>12.879</v>
      </c>
      <c r="C12" s="5">
        <v>50</v>
      </c>
      <c r="D12">
        <v>0</v>
      </c>
      <c r="E12" s="14">
        <f>'Reg2'!$B$17+'Reg2'!$B$18*ArrumaDados!C12+'Reg2'!$B$19*ArrumaDados!D12</f>
        <v>12.957780172413791</v>
      </c>
    </row>
    <row r="13" spans="1:5" x14ac:dyDescent="0.25">
      <c r="A13" s="6">
        <v>1</v>
      </c>
      <c r="B13" s="5">
        <v>13.361000000000001</v>
      </c>
      <c r="C13" s="5">
        <v>55</v>
      </c>
      <c r="D13">
        <v>0</v>
      </c>
      <c r="E13" s="14">
        <f>'Reg2'!$B$17+'Reg2'!$B$18*ArrumaDados!C13+'Reg2'!$B$19*ArrumaDados!D13</f>
        <v>12.391051245210727</v>
      </c>
    </row>
    <row r="14" spans="1:5" x14ac:dyDescent="0.25">
      <c r="A14" s="6">
        <v>1</v>
      </c>
      <c r="B14" s="5">
        <v>10.976000000000001</v>
      </c>
      <c r="C14" s="5">
        <v>60</v>
      </c>
      <c r="D14">
        <v>0</v>
      </c>
      <c r="E14" s="14">
        <f>'Reg2'!$B$17+'Reg2'!$B$18*ArrumaDados!C14+'Reg2'!$B$19*ArrumaDados!D14</f>
        <v>11.824322318007662</v>
      </c>
    </row>
    <row r="15" spans="1:5" x14ac:dyDescent="0.25">
      <c r="A15" s="6">
        <v>1</v>
      </c>
      <c r="B15" s="5">
        <v>11.785</v>
      </c>
      <c r="C15" s="5">
        <v>65</v>
      </c>
      <c r="D15">
        <v>0</v>
      </c>
      <c r="E15" s="14">
        <f>'Reg2'!$B$17+'Reg2'!$B$18*ArrumaDados!C15+'Reg2'!$B$19*ArrumaDados!D15</f>
        <v>11.257593390804598</v>
      </c>
    </row>
    <row r="16" spans="1:5" x14ac:dyDescent="0.25">
      <c r="A16" s="6">
        <v>1</v>
      </c>
      <c r="B16" s="5">
        <v>13.099</v>
      </c>
      <c r="C16" s="5">
        <v>70</v>
      </c>
      <c r="D16">
        <v>0</v>
      </c>
      <c r="E16" s="14">
        <f>'Reg2'!$B$17+'Reg2'!$B$18*ArrumaDados!C16+'Reg2'!$B$19*ArrumaDados!D16</f>
        <v>10.690864463601532</v>
      </c>
    </row>
    <row r="17" spans="1:5" x14ac:dyDescent="0.25">
      <c r="A17" s="6">
        <v>1</v>
      </c>
      <c r="B17" s="5">
        <v>11.766999999999999</v>
      </c>
      <c r="C17" s="5">
        <v>75</v>
      </c>
      <c r="D17">
        <v>0</v>
      </c>
      <c r="E17" s="14">
        <f>'Reg2'!$B$17+'Reg2'!$B$18*ArrumaDados!C17+'Reg2'!$B$19*ArrumaDados!D17</f>
        <v>10.124135536398466</v>
      </c>
    </row>
    <row r="18" spans="1:5" x14ac:dyDescent="0.25">
      <c r="A18" s="6">
        <v>1</v>
      </c>
      <c r="B18" s="5">
        <v>11.227</v>
      </c>
      <c r="C18" s="5">
        <v>80</v>
      </c>
      <c r="D18">
        <v>0</v>
      </c>
      <c r="E18" s="14">
        <f>'Reg2'!$B$17+'Reg2'!$B$18*ArrumaDados!C18+'Reg2'!$B$19*ArrumaDados!D18</f>
        <v>9.5574066091954002</v>
      </c>
    </row>
    <row r="19" spans="1:5" x14ac:dyDescent="0.25">
      <c r="A19" s="6">
        <v>1</v>
      </c>
      <c r="B19" s="5">
        <v>11.737</v>
      </c>
      <c r="C19" s="5">
        <v>85</v>
      </c>
      <c r="D19">
        <v>0</v>
      </c>
      <c r="E19" s="14">
        <f>'Reg2'!$B$17+'Reg2'!$B$18*ArrumaDados!C19+'Reg2'!$B$19*ArrumaDados!D19</f>
        <v>8.9906776819923344</v>
      </c>
    </row>
    <row r="20" spans="1:5" x14ac:dyDescent="0.25">
      <c r="A20" s="6">
        <v>1</v>
      </c>
      <c r="B20" s="5">
        <v>8.6329999999999991</v>
      </c>
      <c r="C20" s="5">
        <v>90</v>
      </c>
      <c r="D20">
        <v>0</v>
      </c>
      <c r="E20" s="14">
        <f>'Reg2'!$B$17+'Reg2'!$B$18*ArrumaDados!C20+'Reg2'!$B$19*ArrumaDados!D20</f>
        <v>8.4239487547892704</v>
      </c>
    </row>
    <row r="21" spans="1:5" x14ac:dyDescent="0.25">
      <c r="A21" s="6">
        <v>1</v>
      </c>
      <c r="B21" s="5">
        <v>8.7010000000000005</v>
      </c>
      <c r="C21" s="5">
        <v>95</v>
      </c>
      <c r="D21">
        <v>0</v>
      </c>
      <c r="E21" s="14">
        <f>'Reg2'!$B$17+'Reg2'!$B$18*ArrumaDados!C21+'Reg2'!$B$19*ArrumaDados!D21</f>
        <v>7.8572198275862046</v>
      </c>
    </row>
    <row r="22" spans="1:5" x14ac:dyDescent="0.25">
      <c r="A22" s="6">
        <v>1</v>
      </c>
      <c r="B22" s="5">
        <v>6.1070000000000002</v>
      </c>
      <c r="C22" s="5">
        <v>100</v>
      </c>
      <c r="D22">
        <v>0</v>
      </c>
      <c r="E22" s="14">
        <f>'Reg2'!$B$17+'Reg2'!$B$18*ArrumaDados!C22+'Reg2'!$B$19*ArrumaDados!D22</f>
        <v>7.2904909003831389</v>
      </c>
    </row>
    <row r="23" spans="1:5" x14ac:dyDescent="0.25">
      <c r="A23" s="6">
        <v>1</v>
      </c>
      <c r="B23" s="5">
        <v>7.5620000000000003</v>
      </c>
      <c r="C23" s="5">
        <v>105</v>
      </c>
      <c r="D23">
        <v>0</v>
      </c>
      <c r="E23" s="14">
        <f>'Reg2'!$B$17+'Reg2'!$B$18*ArrumaDados!C23+'Reg2'!$B$19*ArrumaDados!D23</f>
        <v>6.7237619731800731</v>
      </c>
    </row>
    <row r="24" spans="1:5" x14ac:dyDescent="0.25">
      <c r="A24" s="6">
        <v>1</v>
      </c>
      <c r="B24" s="5">
        <v>7.5880000000000001</v>
      </c>
      <c r="C24" s="5">
        <v>110</v>
      </c>
      <c r="D24">
        <v>0</v>
      </c>
      <c r="E24" s="14">
        <f>'Reg2'!$B$17+'Reg2'!$B$18*ArrumaDados!C24+'Reg2'!$B$19*ArrumaDados!D24</f>
        <v>6.1570330459770091</v>
      </c>
    </row>
    <row r="25" spans="1:5" x14ac:dyDescent="0.25">
      <c r="A25" s="6">
        <v>1</v>
      </c>
      <c r="B25" s="5">
        <v>2.9129999999999998</v>
      </c>
      <c r="C25" s="5">
        <v>115</v>
      </c>
      <c r="D25">
        <v>0</v>
      </c>
      <c r="E25" s="14">
        <f>'Reg2'!$B$17+'Reg2'!$B$18*ArrumaDados!C25+'Reg2'!$B$19*ArrumaDados!D25</f>
        <v>5.5903041187739433</v>
      </c>
    </row>
    <row r="26" spans="1:5" x14ac:dyDescent="0.25">
      <c r="A26" s="6">
        <v>1</v>
      </c>
      <c r="B26" s="5">
        <v>5.2670000000000003</v>
      </c>
      <c r="C26" s="5">
        <v>120</v>
      </c>
      <c r="D26">
        <v>0</v>
      </c>
      <c r="E26" s="14">
        <f>'Reg2'!$B$17+'Reg2'!$B$18*ArrumaDados!C26+'Reg2'!$B$19*ArrumaDados!D26</f>
        <v>5.0235751915708775</v>
      </c>
    </row>
    <row r="27" spans="1:5" x14ac:dyDescent="0.25">
      <c r="A27" s="6">
        <v>1</v>
      </c>
      <c r="B27" s="5">
        <v>3.49</v>
      </c>
      <c r="C27" s="5">
        <v>125</v>
      </c>
      <c r="D27">
        <v>0</v>
      </c>
      <c r="E27" s="14">
        <f>'Reg2'!$B$17+'Reg2'!$B$18*ArrumaDados!C27+'Reg2'!$B$19*ArrumaDados!D27</f>
        <v>4.4568462643678117</v>
      </c>
    </row>
    <row r="28" spans="1:5" x14ac:dyDescent="0.25">
      <c r="A28" s="6">
        <v>1</v>
      </c>
      <c r="B28" s="5">
        <v>4.0650000000000004</v>
      </c>
      <c r="C28" s="5">
        <v>130</v>
      </c>
      <c r="D28">
        <v>0</v>
      </c>
      <c r="E28" s="14">
        <f>'Reg2'!$B$17+'Reg2'!$B$18*ArrumaDados!C28+'Reg2'!$B$19*ArrumaDados!D28</f>
        <v>3.8901173371647477</v>
      </c>
    </row>
    <row r="29" spans="1:5" x14ac:dyDescent="0.25">
      <c r="A29" s="6">
        <v>1</v>
      </c>
      <c r="B29" s="5">
        <v>1.8009999999999999</v>
      </c>
      <c r="C29" s="5">
        <v>135</v>
      </c>
      <c r="D29">
        <v>0</v>
      </c>
      <c r="E29" s="14">
        <f>'Reg2'!$B$17+'Reg2'!$B$18*ArrumaDados!C29+'Reg2'!$B$19*ArrumaDados!D29</f>
        <v>3.3233884099616819</v>
      </c>
    </row>
    <row r="30" spans="1:5" x14ac:dyDescent="0.25">
      <c r="A30" s="6">
        <v>1</v>
      </c>
      <c r="B30" s="5">
        <v>0.34599999999999997</v>
      </c>
      <c r="C30" s="5">
        <v>140</v>
      </c>
      <c r="D30">
        <v>0</v>
      </c>
      <c r="E30" s="14">
        <f>'Reg2'!$B$17+'Reg2'!$B$18*ArrumaDados!C30+'Reg2'!$B$19*ArrumaDados!D30</f>
        <v>2.7566594827586162</v>
      </c>
    </row>
    <row r="31" spans="1:5" x14ac:dyDescent="0.25">
      <c r="A31" s="6">
        <v>2</v>
      </c>
      <c r="B31" s="5">
        <v>16.584</v>
      </c>
      <c r="C31" s="5">
        <v>5</v>
      </c>
      <c r="D31">
        <v>1</v>
      </c>
      <c r="E31" s="14">
        <f>'Reg2'!$B$17+'Reg2'!$B$18*ArrumaDados!C31+'Reg2'!$B$19*ArrumaDados!D31</f>
        <v>16.22059051724138</v>
      </c>
    </row>
    <row r="32" spans="1:5" x14ac:dyDescent="0.25">
      <c r="A32" s="6">
        <v>2</v>
      </c>
      <c r="B32" s="5">
        <v>18.021000000000001</v>
      </c>
      <c r="C32" s="5">
        <v>10</v>
      </c>
      <c r="D32">
        <v>1</v>
      </c>
      <c r="E32" s="14">
        <f>'Reg2'!$B$17+'Reg2'!$B$18*ArrumaDados!C32+'Reg2'!$B$19*ArrumaDados!D32</f>
        <v>15.653861590038314</v>
      </c>
    </row>
    <row r="33" spans="1:5" x14ac:dyDescent="0.25">
      <c r="A33" s="6">
        <v>2</v>
      </c>
      <c r="B33" s="5">
        <v>16.356000000000002</v>
      </c>
      <c r="C33" s="5">
        <v>15</v>
      </c>
      <c r="D33">
        <v>1</v>
      </c>
      <c r="E33" s="14">
        <f>'Reg2'!$B$17+'Reg2'!$B$18*ArrumaDados!C33+'Reg2'!$B$19*ArrumaDados!D33</f>
        <v>15.087132662835248</v>
      </c>
    </row>
    <row r="34" spans="1:5" x14ac:dyDescent="0.25">
      <c r="A34" s="6">
        <v>2</v>
      </c>
      <c r="B34" s="5">
        <v>14.742000000000001</v>
      </c>
      <c r="C34" s="5">
        <v>20</v>
      </c>
      <c r="D34">
        <v>1</v>
      </c>
      <c r="E34" s="14">
        <f>'Reg2'!$B$17+'Reg2'!$B$18*ArrumaDados!C34+'Reg2'!$B$19*ArrumaDados!D34</f>
        <v>14.520403735632186</v>
      </c>
    </row>
    <row r="35" spans="1:5" x14ac:dyDescent="0.25">
      <c r="A35" s="6">
        <v>2</v>
      </c>
      <c r="B35" s="5">
        <v>10.586</v>
      </c>
      <c r="C35" s="5">
        <v>25</v>
      </c>
      <c r="D35">
        <v>1</v>
      </c>
      <c r="E35" s="14">
        <f>'Reg2'!$B$17+'Reg2'!$B$18*ArrumaDados!C35+'Reg2'!$B$19*ArrumaDados!D35</f>
        <v>13.953674808429119</v>
      </c>
    </row>
    <row r="36" spans="1:5" x14ac:dyDescent="0.25">
      <c r="A36" s="6">
        <v>2</v>
      </c>
      <c r="B36" s="5">
        <v>12.746</v>
      </c>
      <c r="C36" s="5">
        <v>30</v>
      </c>
      <c r="D36">
        <v>1</v>
      </c>
      <c r="E36" s="14">
        <f>'Reg2'!$B$17+'Reg2'!$B$18*ArrumaDados!C36+'Reg2'!$B$19*ArrumaDados!D36</f>
        <v>13.386945881226055</v>
      </c>
    </row>
    <row r="37" spans="1:5" x14ac:dyDescent="0.25">
      <c r="A37" s="6">
        <v>2</v>
      </c>
      <c r="B37" s="5">
        <v>13.584</v>
      </c>
      <c r="C37" s="5">
        <v>35</v>
      </c>
      <c r="D37">
        <v>1</v>
      </c>
      <c r="E37" s="14">
        <f>'Reg2'!$B$17+'Reg2'!$B$18*ArrumaDados!C37+'Reg2'!$B$19*ArrumaDados!D37</f>
        <v>12.820216954022989</v>
      </c>
    </row>
    <row r="38" spans="1:5" x14ac:dyDescent="0.25">
      <c r="A38" s="6">
        <v>2</v>
      </c>
      <c r="B38" s="5">
        <v>11.590999999999999</v>
      </c>
      <c r="C38" s="5">
        <v>40</v>
      </c>
      <c r="D38">
        <v>1</v>
      </c>
      <c r="E38" s="14">
        <f>'Reg2'!$B$17+'Reg2'!$B$18*ArrumaDados!C38+'Reg2'!$B$19*ArrumaDados!D38</f>
        <v>12.253488026819923</v>
      </c>
    </row>
    <row r="39" spans="1:5" x14ac:dyDescent="0.25">
      <c r="A39" s="6">
        <v>2</v>
      </c>
      <c r="B39" s="5">
        <v>11.07</v>
      </c>
      <c r="C39" s="5">
        <v>45</v>
      </c>
      <c r="D39">
        <v>1</v>
      </c>
      <c r="E39" s="14">
        <f>'Reg2'!$B$17+'Reg2'!$B$18*ArrumaDados!C39+'Reg2'!$B$19*ArrumaDados!D39</f>
        <v>11.686759099616857</v>
      </c>
    </row>
    <row r="40" spans="1:5" x14ac:dyDescent="0.25">
      <c r="A40" s="6">
        <v>2</v>
      </c>
      <c r="B40" s="5">
        <v>10.548999999999999</v>
      </c>
      <c r="C40" s="5">
        <v>50</v>
      </c>
      <c r="D40">
        <v>1</v>
      </c>
      <c r="E40" s="14">
        <f>'Reg2'!$B$17+'Reg2'!$B$18*ArrumaDados!C40+'Reg2'!$B$19*ArrumaDados!D40</f>
        <v>11.120030172413792</v>
      </c>
    </row>
    <row r="41" spans="1:5" x14ac:dyDescent="0.25">
      <c r="A41" s="6">
        <v>2</v>
      </c>
      <c r="B41" s="5">
        <v>9.1679999999999993</v>
      </c>
      <c r="C41" s="5">
        <v>55</v>
      </c>
      <c r="D41">
        <v>1</v>
      </c>
      <c r="E41" s="14">
        <f>'Reg2'!$B$17+'Reg2'!$B$18*ArrumaDados!C41+'Reg2'!$B$19*ArrumaDados!D41</f>
        <v>10.553301245210728</v>
      </c>
    </row>
    <row r="42" spans="1:5" x14ac:dyDescent="0.25">
      <c r="A42" s="6">
        <v>2</v>
      </c>
      <c r="B42" s="5">
        <v>11.337</v>
      </c>
      <c r="C42" s="5">
        <v>60</v>
      </c>
      <c r="D42">
        <v>1</v>
      </c>
      <c r="E42" s="14">
        <f>'Reg2'!$B$17+'Reg2'!$B$18*ArrumaDados!C42+'Reg2'!$B$19*ArrumaDados!D42</f>
        <v>9.9865723180076618</v>
      </c>
    </row>
    <row r="43" spans="1:5" x14ac:dyDescent="0.25">
      <c r="A43" s="6">
        <v>2</v>
      </c>
      <c r="B43" s="5">
        <v>9.5649999999999995</v>
      </c>
      <c r="C43" s="5">
        <v>65</v>
      </c>
      <c r="D43">
        <v>1</v>
      </c>
      <c r="E43" s="14">
        <f>'Reg2'!$B$17+'Reg2'!$B$18*ArrumaDados!C43+'Reg2'!$B$19*ArrumaDados!D43</f>
        <v>9.4198433908045978</v>
      </c>
    </row>
    <row r="44" spans="1:5" x14ac:dyDescent="0.25">
      <c r="A44" s="6">
        <v>2</v>
      </c>
      <c r="B44" s="5">
        <v>7.6360000000000001</v>
      </c>
      <c r="C44" s="5">
        <v>70</v>
      </c>
      <c r="D44">
        <v>1</v>
      </c>
      <c r="E44" s="14">
        <f>'Reg2'!$B$17+'Reg2'!$B$18*ArrumaDados!C44+'Reg2'!$B$19*ArrumaDados!D44</f>
        <v>8.853114463601532</v>
      </c>
    </row>
    <row r="45" spans="1:5" x14ac:dyDescent="0.25">
      <c r="A45" s="6">
        <v>2</v>
      </c>
      <c r="B45" s="5">
        <v>9.7579999999999991</v>
      </c>
      <c r="C45" s="5">
        <v>75</v>
      </c>
      <c r="D45">
        <v>1</v>
      </c>
      <c r="E45" s="14">
        <f>'Reg2'!$B$17+'Reg2'!$B$18*ArrumaDados!C45+'Reg2'!$B$19*ArrumaDados!D45</f>
        <v>8.2863855363984662</v>
      </c>
    </row>
    <row r="46" spans="1:5" x14ac:dyDescent="0.25">
      <c r="A46" s="6">
        <v>2</v>
      </c>
      <c r="B46" s="5">
        <v>7.8259999999999996</v>
      </c>
      <c r="C46" s="5">
        <v>80</v>
      </c>
      <c r="D46">
        <v>1</v>
      </c>
      <c r="E46" s="14">
        <f>'Reg2'!$B$17+'Reg2'!$B$18*ArrumaDados!C46+'Reg2'!$B$19*ArrumaDados!D46</f>
        <v>7.7196566091954004</v>
      </c>
    </row>
    <row r="47" spans="1:5" x14ac:dyDescent="0.25">
      <c r="A47" s="6">
        <v>2</v>
      </c>
      <c r="B47" s="5">
        <v>6.1319999999999997</v>
      </c>
      <c r="C47" s="5">
        <v>85</v>
      </c>
      <c r="D47">
        <v>1</v>
      </c>
      <c r="E47" s="14">
        <f>'Reg2'!$B$17+'Reg2'!$B$18*ArrumaDados!C47+'Reg2'!$B$19*ArrumaDados!D47</f>
        <v>7.1529276819923346</v>
      </c>
    </row>
    <row r="48" spans="1:5" x14ac:dyDescent="0.25">
      <c r="A48" s="6">
        <v>2</v>
      </c>
      <c r="B48" s="5">
        <v>7.7629999999999999</v>
      </c>
      <c r="C48" s="5">
        <v>90</v>
      </c>
      <c r="D48">
        <v>1</v>
      </c>
      <c r="E48" s="14">
        <f>'Reg2'!$B$17+'Reg2'!$B$18*ArrumaDados!C48+'Reg2'!$B$19*ArrumaDados!D48</f>
        <v>6.5861987547892706</v>
      </c>
    </row>
    <row r="49" spans="1:5" x14ac:dyDescent="0.25">
      <c r="A49" s="6">
        <v>2</v>
      </c>
      <c r="B49" s="5">
        <v>5.1429999999999998</v>
      </c>
      <c r="C49" s="5">
        <v>95</v>
      </c>
      <c r="D49">
        <v>1</v>
      </c>
      <c r="E49" s="14">
        <f>'Reg2'!$B$17+'Reg2'!$B$18*ArrumaDados!C49+'Reg2'!$B$19*ArrumaDados!D49</f>
        <v>6.0194698275862049</v>
      </c>
    </row>
    <row r="50" spans="1:5" x14ac:dyDescent="0.25">
      <c r="A50" s="6">
        <v>2</v>
      </c>
      <c r="B50" s="5">
        <v>4.2460000000000004</v>
      </c>
      <c r="C50" s="5">
        <v>100</v>
      </c>
      <c r="D50">
        <v>1</v>
      </c>
      <c r="E50" s="14">
        <f>'Reg2'!$B$17+'Reg2'!$B$18*ArrumaDados!C50+'Reg2'!$B$19*ArrumaDados!D50</f>
        <v>5.4527409003831391</v>
      </c>
    </row>
    <row r="51" spans="1:5" x14ac:dyDescent="0.25">
      <c r="A51" s="6">
        <v>2</v>
      </c>
      <c r="B51" s="5">
        <v>4.91</v>
      </c>
      <c r="C51" s="5">
        <v>105</v>
      </c>
      <c r="D51">
        <v>1</v>
      </c>
      <c r="E51" s="14">
        <f>'Reg2'!$B$17+'Reg2'!$B$18*ArrumaDados!C51+'Reg2'!$B$19*ArrumaDados!D51</f>
        <v>4.8860119731800733</v>
      </c>
    </row>
    <row r="52" spans="1:5" x14ac:dyDescent="0.25">
      <c r="A52" s="6">
        <v>2</v>
      </c>
      <c r="B52" s="5">
        <v>5.3159999999999998</v>
      </c>
      <c r="C52" s="5">
        <v>110</v>
      </c>
      <c r="D52">
        <v>1</v>
      </c>
      <c r="E52" s="14">
        <f>'Reg2'!$B$17+'Reg2'!$B$18*ArrumaDados!C52+'Reg2'!$B$19*ArrumaDados!D52</f>
        <v>4.3192830459770093</v>
      </c>
    </row>
    <row r="53" spans="1:5" x14ac:dyDescent="0.25">
      <c r="A53" s="6">
        <v>2</v>
      </c>
      <c r="B53" s="5">
        <v>4.1539999999999999</v>
      </c>
      <c r="C53" s="5">
        <v>115</v>
      </c>
      <c r="D53">
        <v>1</v>
      </c>
      <c r="E53" s="14">
        <f>'Reg2'!$B$17+'Reg2'!$B$18*ArrumaDados!C53+'Reg2'!$B$19*ArrumaDados!D53</f>
        <v>3.7525541187739435</v>
      </c>
    </row>
    <row r="54" spans="1:5" x14ac:dyDescent="0.25">
      <c r="A54" s="6">
        <v>2</v>
      </c>
      <c r="B54" s="5">
        <v>4.0830000000000002</v>
      </c>
      <c r="C54" s="5">
        <v>120</v>
      </c>
      <c r="D54">
        <v>1</v>
      </c>
      <c r="E54" s="14">
        <f>'Reg2'!$B$17+'Reg2'!$B$18*ArrumaDados!C54+'Reg2'!$B$19*ArrumaDados!D54</f>
        <v>3.1858251915708777</v>
      </c>
    </row>
    <row r="55" spans="1:5" x14ac:dyDescent="0.25">
      <c r="A55" s="6">
        <v>2</v>
      </c>
      <c r="B55" s="5">
        <v>1.6859999999999999</v>
      </c>
      <c r="C55" s="5">
        <v>125</v>
      </c>
      <c r="D55">
        <v>1</v>
      </c>
      <c r="E55" s="14">
        <f>'Reg2'!$B$17+'Reg2'!$B$18*ArrumaDados!C55+'Reg2'!$B$19*ArrumaDados!D55</f>
        <v>2.619096264367812</v>
      </c>
    </row>
    <row r="56" spans="1:5" x14ac:dyDescent="0.25">
      <c r="A56" s="6">
        <v>2</v>
      </c>
      <c r="B56" s="5">
        <v>4.4340000000000002</v>
      </c>
      <c r="C56" s="5">
        <v>130</v>
      </c>
      <c r="D56">
        <v>1</v>
      </c>
      <c r="E56" s="14">
        <f>'Reg2'!$B$17+'Reg2'!$B$18*ArrumaDados!C56+'Reg2'!$B$19*ArrumaDados!D56</f>
        <v>2.052367337164748</v>
      </c>
    </row>
    <row r="57" spans="1:5" x14ac:dyDescent="0.25">
      <c r="A57" s="6">
        <v>2</v>
      </c>
      <c r="B57" s="5">
        <v>0.86699999999999999</v>
      </c>
      <c r="C57" s="5">
        <v>135</v>
      </c>
      <c r="D57">
        <v>1</v>
      </c>
      <c r="E57" s="14">
        <f>'Reg2'!$B$17+'Reg2'!$B$18*ArrumaDados!C57+'Reg2'!$B$19*ArrumaDados!D57</f>
        <v>1.4856384099616822</v>
      </c>
    </row>
    <row r="58" spans="1:5" x14ac:dyDescent="0.25">
      <c r="A58" s="6">
        <v>2</v>
      </c>
      <c r="B58" s="5">
        <v>0.1</v>
      </c>
      <c r="C58" s="5">
        <v>140</v>
      </c>
      <c r="D58">
        <v>1</v>
      </c>
      <c r="E58" s="14">
        <f>'Reg2'!$B$17+'Reg2'!$B$18*ArrumaDados!C58+'Reg2'!$B$19*ArrumaDados!D58</f>
        <v>0.91890948275861639</v>
      </c>
    </row>
  </sheetData>
  <mergeCells count="1">
    <mergeCell ref="E1:E2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workbookViewId="0"/>
  </sheetViews>
  <sheetFormatPr defaultRowHeight="15" x14ac:dyDescent="0.25"/>
  <sheetData>
    <row r="1" spans="1:9" x14ac:dyDescent="0.25">
      <c r="A1" t="s">
        <v>8</v>
      </c>
    </row>
    <row r="2" spans="1:9" ht="15.75" thickBot="1" x14ac:dyDescent="0.3"/>
    <row r="3" spans="1:9" x14ac:dyDescent="0.25">
      <c r="A3" s="10" t="s">
        <v>9</v>
      </c>
      <c r="B3" s="10"/>
    </row>
    <row r="4" spans="1:9" x14ac:dyDescent="0.25">
      <c r="A4" s="7" t="s">
        <v>10</v>
      </c>
      <c r="B4" s="7">
        <v>0.94294688703048102</v>
      </c>
    </row>
    <row r="5" spans="1:9" x14ac:dyDescent="0.25">
      <c r="A5" s="7" t="s">
        <v>11</v>
      </c>
      <c r="B5" s="7">
        <v>0.88914883176047466</v>
      </c>
    </row>
    <row r="6" spans="1:9" x14ac:dyDescent="0.25">
      <c r="A6" s="7" t="s">
        <v>12</v>
      </c>
      <c r="B6" s="7">
        <v>0.88709603234863155</v>
      </c>
    </row>
    <row r="7" spans="1:9" x14ac:dyDescent="0.25">
      <c r="A7" s="7" t="s">
        <v>13</v>
      </c>
      <c r="B7" s="7">
        <v>1.6460600638617777</v>
      </c>
    </row>
    <row r="8" spans="1:9" ht="15.75" thickBot="1" x14ac:dyDescent="0.3">
      <c r="A8" s="8" t="s">
        <v>14</v>
      </c>
      <c r="B8" s="8">
        <v>56</v>
      </c>
    </row>
    <row r="10" spans="1:9" ht="15.75" thickBot="1" x14ac:dyDescent="0.3">
      <c r="A10" t="s">
        <v>15</v>
      </c>
    </row>
    <row r="11" spans="1:9" x14ac:dyDescent="0.25">
      <c r="A11" s="9"/>
      <c r="B11" s="9" t="s">
        <v>20</v>
      </c>
      <c r="C11" s="9" t="s">
        <v>21</v>
      </c>
      <c r="D11" s="9" t="s">
        <v>22</v>
      </c>
      <c r="E11" s="9" t="s">
        <v>23</v>
      </c>
      <c r="F11" s="9" t="s">
        <v>24</v>
      </c>
    </row>
    <row r="12" spans="1:9" x14ac:dyDescent="0.25">
      <c r="A12" s="7" t="s">
        <v>16</v>
      </c>
      <c r="B12" s="7">
        <v>1</v>
      </c>
      <c r="C12" s="7">
        <v>1173.5978474976057</v>
      </c>
      <c r="D12" s="7">
        <v>1173.5978474976057</v>
      </c>
      <c r="E12" s="7">
        <v>433.13965633016818</v>
      </c>
      <c r="F12" s="7">
        <v>1.8461675037885523E-27</v>
      </c>
    </row>
    <row r="13" spans="1:9" x14ac:dyDescent="0.25">
      <c r="A13" s="7" t="s">
        <v>17</v>
      </c>
      <c r="B13" s="7">
        <v>54</v>
      </c>
      <c r="C13" s="7">
        <v>146.31374162739456</v>
      </c>
      <c r="D13" s="7">
        <v>2.7095137338406401</v>
      </c>
      <c r="E13" s="7"/>
      <c r="F13" s="7"/>
    </row>
    <row r="14" spans="1:9" ht="15.75" thickBot="1" x14ac:dyDescent="0.3">
      <c r="A14" s="8" t="s">
        <v>18</v>
      </c>
      <c r="B14" s="8">
        <v>55</v>
      </c>
      <c r="C14" s="8">
        <v>1319.9115891250003</v>
      </c>
      <c r="D14" s="8"/>
      <c r="E14" s="8"/>
      <c r="F14" s="8"/>
    </row>
    <row r="15" spans="1:9" ht="15.75" thickBot="1" x14ac:dyDescent="0.3"/>
    <row r="16" spans="1:9" x14ac:dyDescent="0.25">
      <c r="A16" s="9"/>
      <c r="B16" s="9" t="s">
        <v>25</v>
      </c>
      <c r="C16" s="9" t="s">
        <v>13</v>
      </c>
      <c r="D16" s="9" t="s">
        <v>26</v>
      </c>
      <c r="E16" s="9" t="s">
        <v>27</v>
      </c>
      <c r="F16" s="9" t="s">
        <v>28</v>
      </c>
      <c r="G16" s="9" t="s">
        <v>29</v>
      </c>
      <c r="H16" s="9" t="s">
        <v>30</v>
      </c>
      <c r="I16" s="9" t="s">
        <v>31</v>
      </c>
    </row>
    <row r="17" spans="1:9" x14ac:dyDescent="0.25">
      <c r="A17" s="7" t="s">
        <v>19</v>
      </c>
      <c r="B17" s="7">
        <v>17.706194444444446</v>
      </c>
      <c r="C17" s="7">
        <v>0.45198311240651823</v>
      </c>
      <c r="D17" s="7">
        <v>39.174460192042119</v>
      </c>
      <c r="E17" s="7">
        <v>2.4430097769089506E-41</v>
      </c>
      <c r="F17" s="7">
        <v>16.800022863769843</v>
      </c>
      <c r="G17" s="7">
        <v>18.612366025119048</v>
      </c>
      <c r="H17" s="7">
        <v>16.800022863769843</v>
      </c>
      <c r="I17" s="7">
        <v>18.612366025119048</v>
      </c>
    </row>
    <row r="18" spans="1:9" ht="15.75" thickBot="1" x14ac:dyDescent="0.3">
      <c r="A18" s="8" t="s">
        <v>4</v>
      </c>
      <c r="B18" s="8">
        <v>-0.11334578544061306</v>
      </c>
      <c r="C18" s="8">
        <v>5.4461726203477541E-3</v>
      </c>
      <c r="D18" s="8">
        <v>-20.812007503606377</v>
      </c>
      <c r="E18" s="8">
        <v>1.8461675037885523E-27</v>
      </c>
      <c r="F18" s="8">
        <v>-0.12426470412704516</v>
      </c>
      <c r="G18" s="8">
        <v>-0.10242686675418097</v>
      </c>
      <c r="H18" s="8">
        <v>-0.12426470412704516</v>
      </c>
      <c r="I18" s="8">
        <v>-0.10242686675418097</v>
      </c>
    </row>
    <row r="22" spans="1:9" x14ac:dyDescent="0.25">
      <c r="A22" t="s">
        <v>32</v>
      </c>
    </row>
    <row r="23" spans="1:9" ht="15.75" thickBot="1" x14ac:dyDescent="0.3"/>
    <row r="24" spans="1:9" x14ac:dyDescent="0.25">
      <c r="A24" s="9" t="s">
        <v>33</v>
      </c>
      <c r="B24" s="9" t="s">
        <v>34</v>
      </c>
      <c r="C24" s="9" t="s">
        <v>35</v>
      </c>
    </row>
    <row r="25" spans="1:9" x14ac:dyDescent="0.25">
      <c r="A25" s="7">
        <v>1</v>
      </c>
      <c r="B25" s="7">
        <v>17.13946551724138</v>
      </c>
      <c r="C25" s="7">
        <v>0.42353448275861894</v>
      </c>
    </row>
    <row r="26" spans="1:9" x14ac:dyDescent="0.25">
      <c r="A26" s="7">
        <v>2</v>
      </c>
      <c r="B26" s="7">
        <v>16.572736590038314</v>
      </c>
      <c r="C26" s="7">
        <v>-1.3597365900383149</v>
      </c>
    </row>
    <row r="27" spans="1:9" x14ac:dyDescent="0.25">
      <c r="A27" s="7">
        <v>3</v>
      </c>
      <c r="B27" s="7">
        <v>16.006007662835248</v>
      </c>
      <c r="C27" s="7">
        <v>0.61199233716475021</v>
      </c>
    </row>
    <row r="28" spans="1:9" x14ac:dyDescent="0.25">
      <c r="A28" s="7">
        <v>4</v>
      </c>
      <c r="B28" s="7">
        <v>15.439278735632184</v>
      </c>
      <c r="C28" s="7">
        <v>-1.0742787356321841</v>
      </c>
    </row>
    <row r="29" spans="1:9" x14ac:dyDescent="0.25">
      <c r="A29" s="7">
        <v>5</v>
      </c>
      <c r="B29" s="7">
        <v>14.872549808429119</v>
      </c>
      <c r="C29" s="7">
        <v>0.22445019157088097</v>
      </c>
    </row>
    <row r="30" spans="1:9" x14ac:dyDescent="0.25">
      <c r="A30" s="7">
        <v>6</v>
      </c>
      <c r="B30" s="7">
        <v>14.305820881226055</v>
      </c>
      <c r="C30" s="7">
        <v>0.75417911877394594</v>
      </c>
    </row>
    <row r="31" spans="1:9" x14ac:dyDescent="0.25">
      <c r="A31" s="7">
        <v>7</v>
      </c>
      <c r="B31" s="7">
        <v>13.739091954022989</v>
      </c>
      <c r="C31" s="7">
        <v>1.8409080459770113</v>
      </c>
    </row>
    <row r="32" spans="1:9" x14ac:dyDescent="0.25">
      <c r="A32" s="7">
        <v>8</v>
      </c>
      <c r="B32" s="7">
        <v>13.172363026819923</v>
      </c>
      <c r="C32" s="7">
        <v>0.15763697318007708</v>
      </c>
    </row>
    <row r="33" spans="1:3" x14ac:dyDescent="0.25">
      <c r="A33" s="7">
        <v>9</v>
      </c>
      <c r="B33" s="7">
        <v>12.605634099616857</v>
      </c>
      <c r="C33" s="7">
        <v>2.6743659003831421</v>
      </c>
    </row>
    <row r="34" spans="1:3" x14ac:dyDescent="0.25">
      <c r="A34" s="7">
        <v>10</v>
      </c>
      <c r="B34" s="7">
        <v>12.038905172413791</v>
      </c>
      <c r="C34" s="7">
        <v>0.84009482758620813</v>
      </c>
    </row>
    <row r="35" spans="1:3" x14ac:dyDescent="0.25">
      <c r="A35" s="7">
        <v>11</v>
      </c>
      <c r="B35" s="7">
        <v>11.472176245210727</v>
      </c>
      <c r="C35" s="7">
        <v>1.8888237547892732</v>
      </c>
    </row>
    <row r="36" spans="1:3" x14ac:dyDescent="0.25">
      <c r="A36" s="7">
        <v>12</v>
      </c>
      <c r="B36" s="7">
        <v>10.905447318007662</v>
      </c>
      <c r="C36" s="7">
        <v>7.0552681992339217E-2</v>
      </c>
    </row>
    <row r="37" spans="1:3" x14ac:dyDescent="0.25">
      <c r="A37" s="7">
        <v>13</v>
      </c>
      <c r="B37" s="7">
        <v>10.338718390804598</v>
      </c>
      <c r="C37" s="7">
        <v>1.4462816091954025</v>
      </c>
    </row>
    <row r="38" spans="1:3" x14ac:dyDescent="0.25">
      <c r="A38" s="7">
        <v>14</v>
      </c>
      <c r="B38" s="7">
        <v>9.7719894636015319</v>
      </c>
      <c r="C38" s="7">
        <v>3.3270105363984683</v>
      </c>
    </row>
    <row r="39" spans="1:3" x14ac:dyDescent="0.25">
      <c r="A39" s="7">
        <v>15</v>
      </c>
      <c r="B39" s="7">
        <v>9.2052605363984661</v>
      </c>
      <c r="C39" s="7">
        <v>2.5617394636015334</v>
      </c>
    </row>
    <row r="40" spans="1:3" x14ac:dyDescent="0.25">
      <c r="A40" s="7">
        <v>16</v>
      </c>
      <c r="B40" s="7">
        <v>8.6385316091954003</v>
      </c>
      <c r="C40" s="7">
        <v>2.5884683908046</v>
      </c>
    </row>
    <row r="41" spans="1:3" x14ac:dyDescent="0.25">
      <c r="A41" s="7">
        <v>17</v>
      </c>
      <c r="B41" s="7">
        <v>8.0718026819923345</v>
      </c>
      <c r="C41" s="7">
        <v>3.6651973180076656</v>
      </c>
    </row>
    <row r="42" spans="1:3" x14ac:dyDescent="0.25">
      <c r="A42" s="7">
        <v>18</v>
      </c>
      <c r="B42" s="7">
        <v>7.5050737547892705</v>
      </c>
      <c r="C42" s="7">
        <v>1.1279262452107286</v>
      </c>
    </row>
    <row r="43" spans="1:3" x14ac:dyDescent="0.25">
      <c r="A43" s="7">
        <v>19</v>
      </c>
      <c r="B43" s="7">
        <v>6.9383448275862047</v>
      </c>
      <c r="C43" s="7">
        <v>1.7626551724137958</v>
      </c>
    </row>
    <row r="44" spans="1:3" x14ac:dyDescent="0.25">
      <c r="A44" s="7">
        <v>20</v>
      </c>
      <c r="B44" s="7">
        <v>6.371615900383139</v>
      </c>
      <c r="C44" s="7">
        <v>-0.26461590038313876</v>
      </c>
    </row>
    <row r="45" spans="1:3" x14ac:dyDescent="0.25">
      <c r="A45" s="7">
        <v>21</v>
      </c>
      <c r="B45" s="7">
        <v>5.8048869731800732</v>
      </c>
      <c r="C45" s="7">
        <v>1.7571130268199271</v>
      </c>
    </row>
    <row r="46" spans="1:3" x14ac:dyDescent="0.25">
      <c r="A46" s="7">
        <v>22</v>
      </c>
      <c r="B46" s="7">
        <v>5.2381580459770092</v>
      </c>
      <c r="C46" s="7">
        <v>2.3498419540229909</v>
      </c>
    </row>
    <row r="47" spans="1:3" x14ac:dyDescent="0.25">
      <c r="A47" s="7">
        <v>23</v>
      </c>
      <c r="B47" s="7">
        <v>4.6714291187739434</v>
      </c>
      <c r="C47" s="7">
        <v>-1.7584291187739436</v>
      </c>
    </row>
    <row r="48" spans="1:3" x14ac:dyDescent="0.25">
      <c r="A48" s="7">
        <v>24</v>
      </c>
      <c r="B48" s="7">
        <v>4.1047001915708776</v>
      </c>
      <c r="C48" s="7">
        <v>1.1622998084291227</v>
      </c>
    </row>
    <row r="49" spans="1:3" x14ac:dyDescent="0.25">
      <c r="A49" s="7">
        <v>25</v>
      </c>
      <c r="B49" s="7">
        <v>3.5379712643678118</v>
      </c>
      <c r="C49" s="7">
        <v>-4.7971264367811628E-2</v>
      </c>
    </row>
    <row r="50" spans="1:3" x14ac:dyDescent="0.25">
      <c r="A50" s="7">
        <v>26</v>
      </c>
      <c r="B50" s="7">
        <v>2.9712423371647478</v>
      </c>
      <c r="C50" s="7">
        <v>1.0937576628352526</v>
      </c>
    </row>
    <row r="51" spans="1:3" x14ac:dyDescent="0.25">
      <c r="A51" s="7">
        <v>27</v>
      </c>
      <c r="B51" s="7">
        <v>2.4045134099616821</v>
      </c>
      <c r="C51" s="7">
        <v>-0.60351340996168212</v>
      </c>
    </row>
    <row r="52" spans="1:3" x14ac:dyDescent="0.25">
      <c r="A52" s="7">
        <v>28</v>
      </c>
      <c r="B52" s="7">
        <v>1.8377844827586163</v>
      </c>
      <c r="C52" s="7">
        <v>-1.4917844827586162</v>
      </c>
    </row>
    <row r="53" spans="1:3" x14ac:dyDescent="0.25">
      <c r="A53" s="7">
        <v>29</v>
      </c>
      <c r="B53" s="7">
        <v>17.13946551724138</v>
      </c>
      <c r="C53" s="7">
        <v>-0.55546551724138027</v>
      </c>
    </row>
    <row r="54" spans="1:3" x14ac:dyDescent="0.25">
      <c r="A54" s="7">
        <v>30</v>
      </c>
      <c r="B54" s="7">
        <v>16.572736590038314</v>
      </c>
      <c r="C54" s="7">
        <v>1.4482634099616867</v>
      </c>
    </row>
    <row r="55" spans="1:3" x14ac:dyDescent="0.25">
      <c r="A55" s="7">
        <v>31</v>
      </c>
      <c r="B55" s="7">
        <v>16.006007662835248</v>
      </c>
      <c r="C55" s="7">
        <v>0.34999233716475331</v>
      </c>
    </row>
    <row r="56" spans="1:3" x14ac:dyDescent="0.25">
      <c r="A56" s="7">
        <v>32</v>
      </c>
      <c r="B56" s="7">
        <v>15.439278735632184</v>
      </c>
      <c r="C56" s="7">
        <v>-0.69727873563218346</v>
      </c>
    </row>
    <row r="57" spans="1:3" x14ac:dyDescent="0.25">
      <c r="A57" s="7">
        <v>33</v>
      </c>
      <c r="B57" s="7">
        <v>14.872549808429119</v>
      </c>
      <c r="C57" s="7">
        <v>-4.2865498084291183</v>
      </c>
    </row>
    <row r="58" spans="1:3" x14ac:dyDescent="0.25">
      <c r="A58" s="7">
        <v>34</v>
      </c>
      <c r="B58" s="7">
        <v>14.305820881226055</v>
      </c>
      <c r="C58" s="7">
        <v>-1.5598208812260541</v>
      </c>
    </row>
    <row r="59" spans="1:3" x14ac:dyDescent="0.25">
      <c r="A59" s="7">
        <v>35</v>
      </c>
      <c r="B59" s="7">
        <v>13.739091954022989</v>
      </c>
      <c r="C59" s="7">
        <v>-0.15509195402298914</v>
      </c>
    </row>
    <row r="60" spans="1:3" x14ac:dyDescent="0.25">
      <c r="A60" s="7">
        <v>36</v>
      </c>
      <c r="B60" s="7">
        <v>13.172363026819923</v>
      </c>
      <c r="C60" s="7">
        <v>-1.5813630268199237</v>
      </c>
    </row>
    <row r="61" spans="1:3" x14ac:dyDescent="0.25">
      <c r="A61" s="7">
        <v>37</v>
      </c>
      <c r="B61" s="7">
        <v>12.605634099616857</v>
      </c>
      <c r="C61" s="7">
        <v>-1.5356340996168569</v>
      </c>
    </row>
    <row r="62" spans="1:3" x14ac:dyDescent="0.25">
      <c r="A62" s="7">
        <v>38</v>
      </c>
      <c r="B62" s="7">
        <v>12.038905172413791</v>
      </c>
      <c r="C62" s="7">
        <v>-1.4899051724137919</v>
      </c>
    </row>
    <row r="63" spans="1:3" x14ac:dyDescent="0.25">
      <c r="A63" s="7">
        <v>39</v>
      </c>
      <c r="B63" s="7">
        <v>11.472176245210727</v>
      </c>
      <c r="C63" s="7">
        <v>-2.3041762452107282</v>
      </c>
    </row>
    <row r="64" spans="1:3" x14ac:dyDescent="0.25">
      <c r="A64" s="7">
        <v>40</v>
      </c>
      <c r="B64" s="7">
        <v>10.905447318007662</v>
      </c>
      <c r="C64" s="7">
        <v>0.43155268199233809</v>
      </c>
    </row>
    <row r="65" spans="1:3" x14ac:dyDescent="0.25">
      <c r="A65" s="7">
        <v>41</v>
      </c>
      <c r="B65" s="7">
        <v>10.338718390804598</v>
      </c>
      <c r="C65" s="7">
        <v>-0.77371839080459814</v>
      </c>
    </row>
    <row r="66" spans="1:3" x14ac:dyDescent="0.25">
      <c r="A66" s="7">
        <v>42</v>
      </c>
      <c r="B66" s="7">
        <v>9.7719894636015319</v>
      </c>
      <c r="C66" s="7">
        <v>-2.1359894636015317</v>
      </c>
    </row>
    <row r="67" spans="1:3" x14ac:dyDescent="0.25">
      <c r="A67" s="7">
        <v>43</v>
      </c>
      <c r="B67" s="7">
        <v>9.2052605363984661</v>
      </c>
      <c r="C67" s="7">
        <v>0.55273946360153303</v>
      </c>
    </row>
    <row r="68" spans="1:3" x14ac:dyDescent="0.25">
      <c r="A68" s="7">
        <v>44</v>
      </c>
      <c r="B68" s="7">
        <v>8.6385316091954003</v>
      </c>
      <c r="C68" s="7">
        <v>-0.81253160919540068</v>
      </c>
    </row>
    <row r="69" spans="1:3" x14ac:dyDescent="0.25">
      <c r="A69" s="7">
        <v>45</v>
      </c>
      <c r="B69" s="7">
        <v>8.0718026819923345</v>
      </c>
      <c r="C69" s="7">
        <v>-1.9398026819923349</v>
      </c>
    </row>
    <row r="70" spans="1:3" x14ac:dyDescent="0.25">
      <c r="A70" s="7">
        <v>46</v>
      </c>
      <c r="B70" s="7">
        <v>7.5050737547892705</v>
      </c>
      <c r="C70" s="7">
        <v>0.25792624521072938</v>
      </c>
    </row>
    <row r="71" spans="1:3" x14ac:dyDescent="0.25">
      <c r="A71" s="7">
        <v>47</v>
      </c>
      <c r="B71" s="7">
        <v>6.9383448275862047</v>
      </c>
      <c r="C71" s="7">
        <v>-1.7953448275862049</v>
      </c>
    </row>
    <row r="72" spans="1:3" x14ac:dyDescent="0.25">
      <c r="A72" s="7">
        <v>48</v>
      </c>
      <c r="B72" s="7">
        <v>6.371615900383139</v>
      </c>
      <c r="C72" s="7">
        <v>-2.1256159003831385</v>
      </c>
    </row>
    <row r="73" spans="1:3" x14ac:dyDescent="0.25">
      <c r="A73" s="7">
        <v>49</v>
      </c>
      <c r="B73" s="7">
        <v>5.8048869731800732</v>
      </c>
      <c r="C73" s="7">
        <v>-0.89488697318007304</v>
      </c>
    </row>
    <row r="74" spans="1:3" x14ac:dyDescent="0.25">
      <c r="A74" s="7">
        <v>50</v>
      </c>
      <c r="B74" s="7">
        <v>5.2381580459770092</v>
      </c>
      <c r="C74" s="7">
        <v>7.7841954022990656E-2</v>
      </c>
    </row>
    <row r="75" spans="1:3" x14ac:dyDescent="0.25">
      <c r="A75" s="7">
        <v>51</v>
      </c>
      <c r="B75" s="7">
        <v>4.6714291187739434</v>
      </c>
      <c r="C75" s="7">
        <v>-0.51742911877394349</v>
      </c>
    </row>
    <row r="76" spans="1:3" x14ac:dyDescent="0.25">
      <c r="A76" s="7">
        <v>52</v>
      </c>
      <c r="B76" s="7">
        <v>4.1047001915708776</v>
      </c>
      <c r="C76" s="7">
        <v>-2.1700191570877436E-2</v>
      </c>
    </row>
    <row r="77" spans="1:3" x14ac:dyDescent="0.25">
      <c r="A77" s="7">
        <v>53</v>
      </c>
      <c r="B77" s="7">
        <v>3.5379712643678118</v>
      </c>
      <c r="C77" s="7">
        <v>-1.8519712643678119</v>
      </c>
    </row>
    <row r="78" spans="1:3" x14ac:dyDescent="0.25">
      <c r="A78" s="7">
        <v>54</v>
      </c>
      <c r="B78" s="7">
        <v>2.9712423371647478</v>
      </c>
      <c r="C78" s="7">
        <v>1.4627576628352523</v>
      </c>
    </row>
    <row r="79" spans="1:3" x14ac:dyDescent="0.25">
      <c r="A79" s="7">
        <v>55</v>
      </c>
      <c r="B79" s="7">
        <v>2.4045134099616821</v>
      </c>
      <c r="C79" s="7">
        <v>-1.5375134099616821</v>
      </c>
    </row>
    <row r="80" spans="1:3" ht="15.75" thickBot="1" x14ac:dyDescent="0.3">
      <c r="A80" s="8">
        <v>56</v>
      </c>
      <c r="B80" s="8">
        <v>1.8377844827586163</v>
      </c>
      <c r="C80" s="8">
        <v>-1.7377844827586162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/>
  </sheetViews>
  <sheetFormatPr defaultRowHeight="15" x14ac:dyDescent="0.25"/>
  <sheetData>
    <row r="1" spans="1:9" x14ac:dyDescent="0.25">
      <c r="A1" t="s">
        <v>8</v>
      </c>
    </row>
    <row r="2" spans="1:9" ht="15.75" thickBot="1" x14ac:dyDescent="0.3"/>
    <row r="3" spans="1:9" x14ac:dyDescent="0.25">
      <c r="A3" s="10" t="s">
        <v>9</v>
      </c>
      <c r="B3" s="10"/>
    </row>
    <row r="4" spans="1:9" x14ac:dyDescent="0.25">
      <c r="A4" s="7" t="s">
        <v>10</v>
      </c>
      <c r="B4" s="7">
        <v>0.96175430613942525</v>
      </c>
    </row>
    <row r="5" spans="1:9" x14ac:dyDescent="0.25">
      <c r="A5" s="7" t="s">
        <v>11</v>
      </c>
      <c r="B5" s="7">
        <v>0.92497134537772741</v>
      </c>
    </row>
    <row r="6" spans="1:9" x14ac:dyDescent="0.25">
      <c r="A6" s="7" t="s">
        <v>12</v>
      </c>
      <c r="B6" s="7">
        <v>0.92214007539198128</v>
      </c>
    </row>
    <row r="7" spans="1:9" x14ac:dyDescent="0.25">
      <c r="A7" s="7" t="s">
        <v>13</v>
      </c>
      <c r="B7" s="7">
        <v>1.3669356360355995</v>
      </c>
    </row>
    <row r="8" spans="1:9" ht="15.75" thickBot="1" x14ac:dyDescent="0.3">
      <c r="A8" s="8" t="s">
        <v>14</v>
      </c>
      <c r="B8" s="8">
        <v>56</v>
      </c>
    </row>
    <row r="10" spans="1:9" ht="15.75" thickBot="1" x14ac:dyDescent="0.3">
      <c r="A10" t="s">
        <v>15</v>
      </c>
    </row>
    <row r="11" spans="1:9" x14ac:dyDescent="0.25">
      <c r="A11" s="9"/>
      <c r="B11" s="9" t="s">
        <v>20</v>
      </c>
      <c r="C11" s="9" t="s">
        <v>21</v>
      </c>
      <c r="D11" s="9" t="s">
        <v>22</v>
      </c>
      <c r="E11" s="9" t="s">
        <v>23</v>
      </c>
      <c r="F11" s="9" t="s">
        <v>24</v>
      </c>
    </row>
    <row r="12" spans="1:9" x14ac:dyDescent="0.25">
      <c r="A12" s="7" t="s">
        <v>16</v>
      </c>
      <c r="B12" s="7">
        <v>2</v>
      </c>
      <c r="C12" s="7">
        <v>1220.8803983726057</v>
      </c>
      <c r="D12" s="7">
        <v>610.44019918630283</v>
      </c>
      <c r="E12" s="7">
        <v>326.69838978071402</v>
      </c>
      <c r="F12" s="7">
        <v>1.5614199085725161E-30</v>
      </c>
    </row>
    <row r="13" spans="1:9" x14ac:dyDescent="0.25">
      <c r="A13" s="7" t="s">
        <v>17</v>
      </c>
      <c r="B13" s="7">
        <v>53</v>
      </c>
      <c r="C13" s="7">
        <v>99.031190752394593</v>
      </c>
      <c r="D13" s="7">
        <v>1.8685130330640489</v>
      </c>
      <c r="E13" s="7"/>
      <c r="F13" s="7"/>
    </row>
    <row r="14" spans="1:9" ht="15.75" thickBot="1" x14ac:dyDescent="0.3">
      <c r="A14" s="8" t="s">
        <v>18</v>
      </c>
      <c r="B14" s="8">
        <v>55</v>
      </c>
      <c r="C14" s="8">
        <v>1319.9115891250003</v>
      </c>
      <c r="D14" s="8"/>
      <c r="E14" s="8"/>
      <c r="F14" s="8"/>
    </row>
    <row r="15" spans="1:9" ht="15.75" thickBot="1" x14ac:dyDescent="0.3"/>
    <row r="16" spans="1:9" x14ac:dyDescent="0.25">
      <c r="A16" s="9"/>
      <c r="B16" s="9" t="s">
        <v>25</v>
      </c>
      <c r="C16" s="9" t="s">
        <v>13</v>
      </c>
      <c r="D16" s="9" t="s">
        <v>26</v>
      </c>
      <c r="E16" s="9" t="s">
        <v>27</v>
      </c>
      <c r="F16" s="9" t="s">
        <v>28</v>
      </c>
      <c r="G16" s="9" t="s">
        <v>29</v>
      </c>
      <c r="H16" s="9" t="s">
        <v>30</v>
      </c>
      <c r="I16" s="9" t="s">
        <v>31</v>
      </c>
    </row>
    <row r="17" spans="1:9" x14ac:dyDescent="0.25">
      <c r="A17" s="7" t="s">
        <v>19</v>
      </c>
      <c r="B17" s="7">
        <v>18.625069444444446</v>
      </c>
      <c r="C17" s="7">
        <v>0.41742814359777036</v>
      </c>
      <c r="D17" s="7">
        <v>44.618624139515084</v>
      </c>
      <c r="E17" s="7">
        <v>1.0228698435603308E-43</v>
      </c>
      <c r="F17" s="7">
        <v>17.787814617090245</v>
      </c>
      <c r="G17" s="7">
        <v>19.462324271798646</v>
      </c>
      <c r="H17" s="7">
        <v>17.787814617090245</v>
      </c>
      <c r="I17" s="7">
        <v>19.462324271798646</v>
      </c>
    </row>
    <row r="18" spans="1:9" x14ac:dyDescent="0.25">
      <c r="A18" s="7" t="s">
        <v>4</v>
      </c>
      <c r="B18" s="7">
        <v>-0.11334578544061306</v>
      </c>
      <c r="C18" s="7">
        <v>4.5226584364662986E-3</v>
      </c>
      <c r="D18" s="7">
        <v>-25.061761137366332</v>
      </c>
      <c r="E18" s="7">
        <v>4.6562967119223664E-31</v>
      </c>
      <c r="F18" s="7">
        <v>-0.12241708948774592</v>
      </c>
      <c r="G18" s="7">
        <v>-0.10427448139348021</v>
      </c>
      <c r="H18" s="7">
        <v>-0.12241708948774592</v>
      </c>
      <c r="I18" s="7">
        <v>-0.10427448139348021</v>
      </c>
    </row>
    <row r="19" spans="1:9" ht="15.75" thickBot="1" x14ac:dyDescent="0.3">
      <c r="A19" s="8" t="s">
        <v>7</v>
      </c>
      <c r="B19" s="8">
        <v>-1.8377499999999998</v>
      </c>
      <c r="C19" s="8">
        <v>0.36532891570122406</v>
      </c>
      <c r="D19" s="8">
        <v>-5.0303984191138094</v>
      </c>
      <c r="E19" s="8">
        <v>5.9663043878344315E-6</v>
      </c>
      <c r="F19" s="8">
        <v>-2.5705070096415494</v>
      </c>
      <c r="G19" s="8">
        <v>-1.1049929903584501</v>
      </c>
      <c r="H19" s="8">
        <v>-2.5705070096415494</v>
      </c>
      <c r="I19" s="8">
        <v>-1.1049929903584501</v>
      </c>
    </row>
    <row r="23" spans="1:9" x14ac:dyDescent="0.25">
      <c r="A23" t="s">
        <v>32</v>
      </c>
    </row>
    <row r="24" spans="1:9" ht="15.75" thickBot="1" x14ac:dyDescent="0.3"/>
    <row r="25" spans="1:9" x14ac:dyDescent="0.25">
      <c r="A25" s="9" t="s">
        <v>33</v>
      </c>
      <c r="B25" s="9" t="s">
        <v>34</v>
      </c>
      <c r="C25" s="9" t="s">
        <v>35</v>
      </c>
    </row>
    <row r="26" spans="1:9" x14ac:dyDescent="0.25">
      <c r="A26" s="7">
        <v>1</v>
      </c>
      <c r="B26" s="7">
        <v>18.05834051724138</v>
      </c>
      <c r="C26" s="7">
        <v>-0.49534051724138095</v>
      </c>
    </row>
    <row r="27" spans="1:9" x14ac:dyDescent="0.25">
      <c r="A27" s="7">
        <v>2</v>
      </c>
      <c r="B27" s="7">
        <v>17.491611590038314</v>
      </c>
      <c r="C27" s="7">
        <v>-2.2786115900383148</v>
      </c>
    </row>
    <row r="28" spans="1:9" x14ac:dyDescent="0.25">
      <c r="A28" s="7">
        <v>3</v>
      </c>
      <c r="B28" s="7">
        <v>16.924882662835248</v>
      </c>
      <c r="C28" s="7">
        <v>-0.30688266283524968</v>
      </c>
    </row>
    <row r="29" spans="1:9" x14ac:dyDescent="0.25">
      <c r="A29" s="7">
        <v>4</v>
      </c>
      <c r="B29" s="7">
        <v>16.358153735632186</v>
      </c>
      <c r="C29" s="7">
        <v>-1.9931537356321858</v>
      </c>
    </row>
    <row r="30" spans="1:9" x14ac:dyDescent="0.25">
      <c r="A30" s="7">
        <v>5</v>
      </c>
      <c r="B30" s="7">
        <v>15.791424808429118</v>
      </c>
      <c r="C30" s="7">
        <v>-0.69442480842911891</v>
      </c>
    </row>
    <row r="31" spans="1:9" x14ac:dyDescent="0.25">
      <c r="A31" s="7">
        <v>6</v>
      </c>
      <c r="B31" s="7">
        <v>15.224695881226054</v>
      </c>
      <c r="C31" s="7">
        <v>-0.16469588122605394</v>
      </c>
    </row>
    <row r="32" spans="1:9" x14ac:dyDescent="0.25">
      <c r="A32" s="7">
        <v>7</v>
      </c>
      <c r="B32" s="7">
        <v>14.657966954022989</v>
      </c>
      <c r="C32" s="7">
        <v>0.92203304597701141</v>
      </c>
    </row>
    <row r="33" spans="1:3" x14ac:dyDescent="0.25">
      <c r="A33" s="7">
        <v>8</v>
      </c>
      <c r="B33" s="7">
        <v>14.091238026819923</v>
      </c>
      <c r="C33" s="7">
        <v>-0.76123802681992281</v>
      </c>
    </row>
    <row r="34" spans="1:3" x14ac:dyDescent="0.25">
      <c r="A34" s="7">
        <v>9</v>
      </c>
      <c r="B34" s="7">
        <v>13.524509099616857</v>
      </c>
      <c r="C34" s="7">
        <v>1.7554909003831423</v>
      </c>
    </row>
    <row r="35" spans="1:3" x14ac:dyDescent="0.25">
      <c r="A35" s="7">
        <v>10</v>
      </c>
      <c r="B35" s="7">
        <v>12.957780172413791</v>
      </c>
      <c r="C35" s="7">
        <v>-7.878017241379176E-2</v>
      </c>
    </row>
    <row r="36" spans="1:3" x14ac:dyDescent="0.25">
      <c r="A36" s="7">
        <v>11</v>
      </c>
      <c r="B36" s="7">
        <v>12.391051245210727</v>
      </c>
      <c r="C36" s="7">
        <v>0.96994875478927334</v>
      </c>
    </row>
    <row r="37" spans="1:3" x14ac:dyDescent="0.25">
      <c r="A37" s="7">
        <v>12</v>
      </c>
      <c r="B37" s="7">
        <v>11.824322318007662</v>
      </c>
      <c r="C37" s="7">
        <v>-0.84832231800766067</v>
      </c>
    </row>
    <row r="38" spans="1:3" x14ac:dyDescent="0.25">
      <c r="A38" s="7">
        <v>13</v>
      </c>
      <c r="B38" s="7">
        <v>11.257593390804598</v>
      </c>
      <c r="C38" s="7">
        <v>0.52740660919540261</v>
      </c>
    </row>
    <row r="39" spans="1:3" x14ac:dyDescent="0.25">
      <c r="A39" s="7">
        <v>14</v>
      </c>
      <c r="B39" s="7">
        <v>10.690864463601532</v>
      </c>
      <c r="C39" s="7">
        <v>2.4081355363984684</v>
      </c>
    </row>
    <row r="40" spans="1:3" x14ac:dyDescent="0.25">
      <c r="A40" s="7">
        <v>15</v>
      </c>
      <c r="B40" s="7">
        <v>10.124135536398466</v>
      </c>
      <c r="C40" s="7">
        <v>1.6428644636015335</v>
      </c>
    </row>
    <row r="41" spans="1:3" x14ac:dyDescent="0.25">
      <c r="A41" s="7">
        <v>16</v>
      </c>
      <c r="B41" s="7">
        <v>9.5574066091954002</v>
      </c>
      <c r="C41" s="7">
        <v>1.6695933908046001</v>
      </c>
    </row>
    <row r="42" spans="1:3" x14ac:dyDescent="0.25">
      <c r="A42" s="7">
        <v>17</v>
      </c>
      <c r="B42" s="7">
        <v>8.9906776819923344</v>
      </c>
      <c r="C42" s="7">
        <v>2.7463223180076657</v>
      </c>
    </row>
    <row r="43" spans="1:3" x14ac:dyDescent="0.25">
      <c r="A43" s="7">
        <v>18</v>
      </c>
      <c r="B43" s="7">
        <v>8.4239487547892704</v>
      </c>
      <c r="C43" s="7">
        <v>0.20905124521072871</v>
      </c>
    </row>
    <row r="44" spans="1:3" x14ac:dyDescent="0.25">
      <c r="A44" s="7">
        <v>19</v>
      </c>
      <c r="B44" s="7">
        <v>7.8572198275862046</v>
      </c>
      <c r="C44" s="7">
        <v>0.84378017241379588</v>
      </c>
    </row>
    <row r="45" spans="1:3" x14ac:dyDescent="0.25">
      <c r="A45" s="7">
        <v>20</v>
      </c>
      <c r="B45" s="7">
        <v>7.2904909003831389</v>
      </c>
      <c r="C45" s="7">
        <v>-1.1834909003831386</v>
      </c>
    </row>
    <row r="46" spans="1:3" x14ac:dyDescent="0.25">
      <c r="A46" s="7">
        <v>21</v>
      </c>
      <c r="B46" s="7">
        <v>6.7237619731800731</v>
      </c>
      <c r="C46" s="7">
        <v>0.83823802681992721</v>
      </c>
    </row>
    <row r="47" spans="1:3" x14ac:dyDescent="0.25">
      <c r="A47" s="7">
        <v>22</v>
      </c>
      <c r="B47" s="7">
        <v>6.1570330459770091</v>
      </c>
      <c r="C47" s="7">
        <v>1.430966954022991</v>
      </c>
    </row>
    <row r="48" spans="1:3" x14ac:dyDescent="0.25">
      <c r="A48" s="7">
        <v>23</v>
      </c>
      <c r="B48" s="7">
        <v>5.5903041187739433</v>
      </c>
      <c r="C48" s="7">
        <v>-2.6773041187739435</v>
      </c>
    </row>
    <row r="49" spans="1:3" x14ac:dyDescent="0.25">
      <c r="A49" s="7">
        <v>24</v>
      </c>
      <c r="B49" s="7">
        <v>5.0235751915708775</v>
      </c>
      <c r="C49" s="7">
        <v>0.24342480842912284</v>
      </c>
    </row>
    <row r="50" spans="1:3" x14ac:dyDescent="0.25">
      <c r="A50" s="7">
        <v>25</v>
      </c>
      <c r="B50" s="7">
        <v>4.4568462643678117</v>
      </c>
      <c r="C50" s="7">
        <v>-0.96684626436781151</v>
      </c>
    </row>
    <row r="51" spans="1:3" x14ac:dyDescent="0.25">
      <c r="A51" s="7">
        <v>26</v>
      </c>
      <c r="B51" s="7">
        <v>3.8901173371647477</v>
      </c>
      <c r="C51" s="7">
        <v>0.17488266283525267</v>
      </c>
    </row>
    <row r="52" spans="1:3" x14ac:dyDescent="0.25">
      <c r="A52" s="7">
        <v>27</v>
      </c>
      <c r="B52" s="7">
        <v>3.3233884099616819</v>
      </c>
      <c r="C52" s="7">
        <v>-1.522388409961682</v>
      </c>
    </row>
    <row r="53" spans="1:3" x14ac:dyDescent="0.25">
      <c r="A53" s="7">
        <v>28</v>
      </c>
      <c r="B53" s="7">
        <v>2.7566594827586162</v>
      </c>
      <c r="C53" s="7">
        <v>-2.4106594827586161</v>
      </c>
    </row>
    <row r="54" spans="1:3" x14ac:dyDescent="0.25">
      <c r="A54" s="7">
        <v>29</v>
      </c>
      <c r="B54" s="7">
        <v>16.22059051724138</v>
      </c>
      <c r="C54" s="7">
        <v>0.36340948275861962</v>
      </c>
    </row>
    <row r="55" spans="1:3" x14ac:dyDescent="0.25">
      <c r="A55" s="7">
        <v>30</v>
      </c>
      <c r="B55" s="7">
        <v>15.653861590038314</v>
      </c>
      <c r="C55" s="7">
        <v>2.3671384099616866</v>
      </c>
    </row>
    <row r="56" spans="1:3" x14ac:dyDescent="0.25">
      <c r="A56" s="7">
        <v>31</v>
      </c>
      <c r="B56" s="7">
        <v>15.087132662835248</v>
      </c>
      <c r="C56" s="7">
        <v>1.2688673371647532</v>
      </c>
    </row>
    <row r="57" spans="1:3" x14ac:dyDescent="0.25">
      <c r="A57" s="7">
        <v>32</v>
      </c>
      <c r="B57" s="7">
        <v>14.520403735632186</v>
      </c>
      <c r="C57" s="7">
        <v>0.22159626436781465</v>
      </c>
    </row>
    <row r="58" spans="1:3" x14ac:dyDescent="0.25">
      <c r="A58" s="7">
        <v>33</v>
      </c>
      <c r="B58" s="7">
        <v>13.953674808429119</v>
      </c>
      <c r="C58" s="7">
        <v>-3.3676748084291184</v>
      </c>
    </row>
    <row r="59" spans="1:3" x14ac:dyDescent="0.25">
      <c r="A59" s="7">
        <v>34</v>
      </c>
      <c r="B59" s="7">
        <v>13.386945881226055</v>
      </c>
      <c r="C59" s="7">
        <v>-0.64094588122605423</v>
      </c>
    </row>
    <row r="60" spans="1:3" x14ac:dyDescent="0.25">
      <c r="A60" s="7">
        <v>35</v>
      </c>
      <c r="B60" s="7">
        <v>12.820216954022989</v>
      </c>
      <c r="C60" s="7">
        <v>0.76378304597701074</v>
      </c>
    </row>
    <row r="61" spans="1:3" x14ac:dyDescent="0.25">
      <c r="A61" s="7">
        <v>36</v>
      </c>
      <c r="B61" s="7">
        <v>12.253488026819923</v>
      </c>
      <c r="C61" s="7">
        <v>-0.6624880268199238</v>
      </c>
    </row>
    <row r="62" spans="1:3" x14ac:dyDescent="0.25">
      <c r="A62" s="7">
        <v>37</v>
      </c>
      <c r="B62" s="7">
        <v>11.686759099616857</v>
      </c>
      <c r="C62" s="7">
        <v>-0.61675909961685704</v>
      </c>
    </row>
    <row r="63" spans="1:3" x14ac:dyDescent="0.25">
      <c r="A63" s="7">
        <v>38</v>
      </c>
      <c r="B63" s="7">
        <v>11.120030172413792</v>
      </c>
      <c r="C63" s="7">
        <v>-0.57103017241379206</v>
      </c>
    </row>
    <row r="64" spans="1:3" x14ac:dyDescent="0.25">
      <c r="A64" s="7">
        <v>39</v>
      </c>
      <c r="B64" s="7">
        <v>10.553301245210728</v>
      </c>
      <c r="C64" s="7">
        <v>-1.3853012452107283</v>
      </c>
    </row>
    <row r="65" spans="1:3" x14ac:dyDescent="0.25">
      <c r="A65" s="7">
        <v>40</v>
      </c>
      <c r="B65" s="7">
        <v>9.9865723180076618</v>
      </c>
      <c r="C65" s="7">
        <v>1.350427681992338</v>
      </c>
    </row>
    <row r="66" spans="1:3" x14ac:dyDescent="0.25">
      <c r="A66" s="7">
        <v>41</v>
      </c>
      <c r="B66" s="7">
        <v>9.4198433908045978</v>
      </c>
      <c r="C66" s="7">
        <v>0.14515660919540174</v>
      </c>
    </row>
    <row r="67" spans="1:3" x14ac:dyDescent="0.25">
      <c r="A67" s="7">
        <v>42</v>
      </c>
      <c r="B67" s="7">
        <v>8.853114463601532</v>
      </c>
      <c r="C67" s="7">
        <v>-1.2171144636015319</v>
      </c>
    </row>
    <row r="68" spans="1:3" x14ac:dyDescent="0.25">
      <c r="A68" s="7">
        <v>43</v>
      </c>
      <c r="B68" s="7">
        <v>8.2863855363984662</v>
      </c>
      <c r="C68" s="7">
        <v>1.4716144636015329</v>
      </c>
    </row>
    <row r="69" spans="1:3" x14ac:dyDescent="0.25">
      <c r="A69" s="7">
        <v>44</v>
      </c>
      <c r="B69" s="7">
        <v>7.7196566091954004</v>
      </c>
      <c r="C69" s="7">
        <v>0.1063433908045992</v>
      </c>
    </row>
    <row r="70" spans="1:3" x14ac:dyDescent="0.25">
      <c r="A70" s="7">
        <v>45</v>
      </c>
      <c r="B70" s="7">
        <v>7.1529276819923346</v>
      </c>
      <c r="C70" s="7">
        <v>-1.020927681992335</v>
      </c>
    </row>
    <row r="71" spans="1:3" x14ac:dyDescent="0.25">
      <c r="A71" s="7">
        <v>46</v>
      </c>
      <c r="B71" s="7">
        <v>6.5861987547892706</v>
      </c>
      <c r="C71" s="7">
        <v>1.1768012452107293</v>
      </c>
    </row>
    <row r="72" spans="1:3" x14ac:dyDescent="0.25">
      <c r="A72" s="7">
        <v>47</v>
      </c>
      <c r="B72" s="7">
        <v>6.0194698275862049</v>
      </c>
      <c r="C72" s="7">
        <v>-0.87646982758620506</v>
      </c>
    </row>
    <row r="73" spans="1:3" x14ac:dyDescent="0.25">
      <c r="A73" s="7">
        <v>48</v>
      </c>
      <c r="B73" s="7">
        <v>5.4527409003831391</v>
      </c>
      <c r="C73" s="7">
        <v>-1.2067409003831386</v>
      </c>
    </row>
    <row r="74" spans="1:3" x14ac:dyDescent="0.25">
      <c r="A74" s="7">
        <v>49</v>
      </c>
      <c r="B74" s="7">
        <v>4.8860119731800733</v>
      </c>
      <c r="C74" s="7">
        <v>2.3988026819926844E-2</v>
      </c>
    </row>
    <row r="75" spans="1:3" x14ac:dyDescent="0.25">
      <c r="A75" s="7">
        <v>50</v>
      </c>
      <c r="B75" s="7">
        <v>4.3192830459770093</v>
      </c>
      <c r="C75" s="7">
        <v>0.99671695402299054</v>
      </c>
    </row>
    <row r="76" spans="1:3" x14ac:dyDescent="0.25">
      <c r="A76" s="7">
        <v>51</v>
      </c>
      <c r="B76" s="7">
        <v>3.7525541187739435</v>
      </c>
      <c r="C76" s="7">
        <v>0.4014458812260564</v>
      </c>
    </row>
    <row r="77" spans="1:3" x14ac:dyDescent="0.25">
      <c r="A77" s="7">
        <v>52</v>
      </c>
      <c r="B77" s="7">
        <v>3.1858251915708777</v>
      </c>
      <c r="C77" s="7">
        <v>0.89717480842912245</v>
      </c>
    </row>
    <row r="78" spans="1:3" x14ac:dyDescent="0.25">
      <c r="A78" s="7">
        <v>53</v>
      </c>
      <c r="B78" s="7">
        <v>2.619096264367812</v>
      </c>
      <c r="C78" s="7">
        <v>-0.93309626436781201</v>
      </c>
    </row>
    <row r="79" spans="1:3" x14ac:dyDescent="0.25">
      <c r="A79" s="7">
        <v>54</v>
      </c>
      <c r="B79" s="7">
        <v>2.052367337164748</v>
      </c>
      <c r="C79" s="7">
        <v>2.3816326628352522</v>
      </c>
    </row>
    <row r="80" spans="1:3" x14ac:dyDescent="0.25">
      <c r="A80" s="7">
        <v>55</v>
      </c>
      <c r="B80" s="7">
        <v>1.4856384099616822</v>
      </c>
      <c r="C80" s="7">
        <v>-0.61863840996168218</v>
      </c>
    </row>
    <row r="81" spans="1:3" ht="15.75" thickBot="1" x14ac:dyDescent="0.3">
      <c r="A81" s="8">
        <v>56</v>
      </c>
      <c r="B81" s="8">
        <v>0.91890948275861639</v>
      </c>
      <c r="C81" s="8">
        <v>-0.81890948275861641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Dados</vt:lpstr>
      <vt:lpstr>ArrumaDados</vt:lpstr>
      <vt:lpstr>Reg1</vt:lpstr>
      <vt:lpstr>Reg2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Estraviz Rodriguez</dc:creator>
  <cp:lastModifiedBy>Luiz C. E. Rodriguez</cp:lastModifiedBy>
  <dcterms:created xsi:type="dcterms:W3CDTF">2015-09-07T22:53:44Z</dcterms:created>
  <dcterms:modified xsi:type="dcterms:W3CDTF">2021-10-05T11:51:48Z</dcterms:modified>
</cp:coreProperties>
</file>