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rirv\Dropbox\__SYNC\Aula\2024\LCF0685\"/>
    </mc:Choice>
  </mc:AlternateContent>
  <bookViews>
    <workbookView xWindow="0" yWindow="0" windowWidth="38400" windowHeight="18110" activeTab="2"/>
  </bookViews>
  <sheets>
    <sheet name="Respostas" sheetId="1" r:id="rId1"/>
    <sheet name="Renda" sheetId="2" r:id="rId2"/>
    <sheet name="Demandas" sheetId="3" r:id="rId3"/>
  </sheets>
  <calcPr calcId="152511"/>
</workbook>
</file>

<file path=xl/calcChain.xml><?xml version="1.0" encoding="utf-8"?>
<calcChain xmlns="http://schemas.openxmlformats.org/spreadsheetml/2006/main">
  <c r="E73" i="3" l="1"/>
  <c r="E72" i="3" s="1"/>
  <c r="E71" i="3" s="1"/>
  <c r="E70" i="3" s="1"/>
  <c r="E69" i="3" s="1"/>
  <c r="E68" i="3" s="1"/>
  <c r="E67" i="3" s="1"/>
  <c r="E66" i="3" s="1"/>
  <c r="E61" i="3"/>
  <c r="E60" i="3" s="1"/>
  <c r="E59" i="3" s="1"/>
  <c r="E58" i="3" s="1"/>
  <c r="E57" i="3" s="1"/>
  <c r="E56" i="3" s="1"/>
  <c r="E55" i="3" s="1"/>
  <c r="E54" i="3" s="1"/>
  <c r="E50" i="3"/>
  <c r="E49" i="3" s="1"/>
  <c r="E48" i="3" s="1"/>
  <c r="E47" i="3" s="1"/>
  <c r="E46" i="3" s="1"/>
  <c r="E45" i="3" s="1"/>
  <c r="E44" i="3" s="1"/>
  <c r="E43" i="3" s="1"/>
  <c r="E42" i="3" s="1"/>
  <c r="E38" i="3" l="1"/>
  <c r="E37" i="3" s="1"/>
  <c r="E36" i="3" s="1"/>
  <c r="E35" i="3" s="1"/>
  <c r="E34" i="3" s="1"/>
  <c r="E33" i="3" s="1"/>
  <c r="E32" i="3" s="1"/>
  <c r="E31" i="3" s="1"/>
  <c r="E30" i="3" s="1"/>
  <c r="E29" i="3" s="1"/>
  <c r="E12" i="3" l="1"/>
  <c r="E11" i="3" s="1"/>
  <c r="E10" i="3" s="1"/>
  <c r="E9" i="3" s="1"/>
  <c r="E8" i="3" s="1"/>
  <c r="E7" i="3" s="1"/>
  <c r="E6" i="3" s="1"/>
  <c r="E5" i="3" s="1"/>
  <c r="E4" i="3" s="1"/>
  <c r="E3" i="3" s="1"/>
  <c r="E25" i="3"/>
  <c r="E24" i="3" s="1"/>
  <c r="E23" i="3" s="1"/>
  <c r="E22" i="3" s="1"/>
  <c r="E21" i="3" s="1"/>
  <c r="E20" i="3" s="1"/>
  <c r="E19" i="3" s="1"/>
  <c r="E18" i="3" s="1"/>
  <c r="E17" i="3" s="1"/>
  <c r="E16" i="3" s="1"/>
  <c r="I44" i="1"/>
  <c r="H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<sst xmlns="http://schemas.openxmlformats.org/spreadsheetml/2006/main" count="168" uniqueCount="95">
  <si>
    <t>Resposta</t>
  </si>
  <si>
    <t>Anônimo1</t>
  </si>
  <si>
    <t>Anônimo2</t>
  </si>
  <si>
    <t>Anônimo3</t>
  </si>
  <si>
    <t>Anônimo4</t>
  </si>
  <si>
    <t>Anônimo5</t>
  </si>
  <si>
    <t>Anônimo6</t>
  </si>
  <si>
    <t>Anônimo7</t>
  </si>
  <si>
    <t>Anônimo8</t>
  </si>
  <si>
    <t>Anônimo9</t>
  </si>
  <si>
    <t>Anônimo10</t>
  </si>
  <si>
    <t>Anônimo11</t>
  </si>
  <si>
    <t>Anônimo12</t>
  </si>
  <si>
    <t>Anônimo13</t>
  </si>
  <si>
    <t>Anônimo14</t>
  </si>
  <si>
    <t>Anônimo15</t>
  </si>
  <si>
    <t>Anônimo16</t>
  </si>
  <si>
    <t>Anônimo17</t>
  </si>
  <si>
    <t>Anônimo18</t>
  </si>
  <si>
    <t>Anônimo19</t>
  </si>
  <si>
    <t>Anônimo20</t>
  </si>
  <si>
    <t>Anônimo21</t>
  </si>
  <si>
    <t>Anônimo22</t>
  </si>
  <si>
    <t>Anônimo23</t>
  </si>
  <si>
    <t>Anônimo24</t>
  </si>
  <si>
    <t>Anônimo25</t>
  </si>
  <si>
    <t>Anônimo26</t>
  </si>
  <si>
    <t>Anônimo27</t>
  </si>
  <si>
    <t>Anônimo28</t>
  </si>
  <si>
    <t>Anônimo29</t>
  </si>
  <si>
    <t>Anônimo30</t>
  </si>
  <si>
    <t>Anônimo31</t>
  </si>
  <si>
    <t>Anônimo32</t>
  </si>
  <si>
    <t>Anônimo33</t>
  </si>
  <si>
    <t>Anônimo34</t>
  </si>
  <si>
    <t>Anônimo35</t>
  </si>
  <si>
    <t>Anônimo36</t>
  </si>
  <si>
    <t>Anônimo37</t>
  </si>
  <si>
    <t>Anônimo38</t>
  </si>
  <si>
    <t>Anônimo39</t>
  </si>
  <si>
    <t>Anônimo40</t>
  </si>
  <si>
    <t>Almoço</t>
  </si>
  <si>
    <t>Sanduiche</t>
  </si>
  <si>
    <t>Sobremesa</t>
  </si>
  <si>
    <t>Aluguel</t>
  </si>
  <si>
    <t>Excursão</t>
  </si>
  <si>
    <t>Uber</t>
  </si>
  <si>
    <t>Renda</t>
  </si>
  <si>
    <t>Classe</t>
  </si>
  <si>
    <t>10-11</t>
  </si>
  <si>
    <t>12-13</t>
  </si>
  <si>
    <t>14-15</t>
  </si>
  <si>
    <t>16-17</t>
  </si>
  <si>
    <t>18-19</t>
  </si>
  <si>
    <t>20-21</t>
  </si>
  <si>
    <t>22-23</t>
  </si>
  <si>
    <t>24-25</t>
  </si>
  <si>
    <t>26-28</t>
  </si>
  <si>
    <t>8-9</t>
  </si>
  <si>
    <t>Média</t>
  </si>
  <si>
    <t>Frequência</t>
  </si>
  <si>
    <t>1300-1499</t>
  </si>
  <si>
    <t>1500-1699</t>
  </si>
  <si>
    <t>1700-1899</t>
  </si>
  <si>
    <t>1900-2099</t>
  </si>
  <si>
    <t>2100-2299</t>
  </si>
  <si>
    <t>2300-2499</t>
  </si>
  <si>
    <t>2500-2699</t>
  </si>
  <si>
    <t>2700-2899</t>
  </si>
  <si>
    <t>Intervalo</t>
  </si>
  <si>
    <t>&lt; 1299</t>
  </si>
  <si>
    <t>2900-3099</t>
  </si>
  <si>
    <t>&gt; 3100</t>
  </si>
  <si>
    <t>A "renda" foi estimada como sendo a soma de 30 almoços, 30 sanduíches, 20 sobremesas, 1 aluguel, 1 excursão e 10 Ubers.</t>
  </si>
  <si>
    <t>Renda - 2021</t>
  </si>
  <si>
    <t>400-499</t>
  </si>
  <si>
    <t>500-599</t>
  </si>
  <si>
    <t>600-699</t>
  </si>
  <si>
    <t>700-799</t>
  </si>
  <si>
    <t>800-899</t>
  </si>
  <si>
    <t>900-999</t>
  </si>
  <si>
    <t>1000-1099</t>
  </si>
  <si>
    <t>1200-1299</t>
  </si>
  <si>
    <t>1300-1399</t>
  </si>
  <si>
    <t>30-39</t>
  </si>
  <si>
    <t>40-49</t>
  </si>
  <si>
    <t>50-59</t>
  </si>
  <si>
    <t>60-69</t>
  </si>
  <si>
    <t>70-79</t>
  </si>
  <si>
    <t>80-89</t>
  </si>
  <si>
    <t>100-110</t>
  </si>
  <si>
    <t>90-99</t>
  </si>
  <si>
    <t>2-3</t>
  </si>
  <si>
    <t>4-5</t>
  </si>
  <si>
    <t>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</si>
</sst>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4" x14ac:knownFonts="1">
    <font>
      <sz val="12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0" borderId="5" xfId="1" applyNumberFormat="1" applyFont="1" applyBorder="1"/>
    <xf numFmtId="164" fontId="2" fillId="3" borderId="5" xfId="1" applyNumberFormat="1" applyFont="1" applyFill="1" applyBorder="1"/>
    <xf numFmtId="0" fontId="2" fillId="2" borderId="1" xfId="0" applyFont="1" applyFill="1" applyBorder="1" applyAlignment="1">
      <alignment horizontal="right"/>
    </xf>
    <xf numFmtId="164" fontId="2" fillId="2" borderId="1" xfId="1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3" borderId="0" xfId="1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Renda - 2021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Renda!$G$4:$G$14</c:f>
              <c:strCache>
                <c:ptCount val="11"/>
                <c:pt idx="0">
                  <c:v>&lt; 1299</c:v>
                </c:pt>
                <c:pt idx="1">
                  <c:v>1300-1499</c:v>
                </c:pt>
                <c:pt idx="2">
                  <c:v>1500-1699</c:v>
                </c:pt>
                <c:pt idx="3">
                  <c:v>1700-1899</c:v>
                </c:pt>
                <c:pt idx="4">
                  <c:v>1900-2099</c:v>
                </c:pt>
                <c:pt idx="5">
                  <c:v>2100-2299</c:v>
                </c:pt>
                <c:pt idx="6">
                  <c:v>2300-2499</c:v>
                </c:pt>
                <c:pt idx="7">
                  <c:v>2500-2699</c:v>
                </c:pt>
                <c:pt idx="8">
                  <c:v>2700-2899</c:v>
                </c:pt>
                <c:pt idx="9">
                  <c:v>2900-3099</c:v>
                </c:pt>
                <c:pt idx="10">
                  <c:v>&gt; 3100</c:v>
                </c:pt>
              </c:strCache>
            </c:strRef>
          </c:cat>
          <c:val>
            <c:numRef>
              <c:f>Renda!$H$4:$H$14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0"/>
        <c:axId val="-16496352"/>
        <c:axId val="-158094128"/>
      </c:barChart>
      <c:catAx>
        <c:axId val="-164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8094128"/>
        <c:crosses val="autoZero"/>
        <c:auto val="1"/>
        <c:lblAlgn val="ctr"/>
        <c:lblOffset val="100"/>
        <c:noMultiLvlLbl val="0"/>
      </c:catAx>
      <c:valAx>
        <c:axId val="-15809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49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Demandas!$B$28</c:f>
              <c:strCache>
                <c:ptCount val="1"/>
                <c:pt idx="0">
                  <c:v>Sobremesa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Demandas!$E$29:$E$38</c:f>
              <c:numCache>
                <c:formatCode>General</c:formatCode>
                <c:ptCount val="10"/>
                <c:pt idx="0">
                  <c:v>40</c:v>
                </c:pt>
                <c:pt idx="1">
                  <c:v>19</c:v>
                </c:pt>
                <c:pt idx="2">
                  <c:v>10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Demandas!$C$29:$C$38</c:f>
              <c:numCache>
                <c:formatCode>General</c:formatCode>
                <c:ptCount val="10"/>
                <c:pt idx="0">
                  <c:v>8.5</c:v>
                </c:pt>
                <c:pt idx="1">
                  <c:v>10.5</c:v>
                </c:pt>
                <c:pt idx="2">
                  <c:v>12.5</c:v>
                </c:pt>
                <c:pt idx="3">
                  <c:v>14.5</c:v>
                </c:pt>
                <c:pt idx="4">
                  <c:v>16.5</c:v>
                </c:pt>
                <c:pt idx="5">
                  <c:v>18.5</c:v>
                </c:pt>
                <c:pt idx="6">
                  <c:v>20.5</c:v>
                </c:pt>
                <c:pt idx="7">
                  <c:v>22.5</c:v>
                </c:pt>
                <c:pt idx="8">
                  <c:v>24.5</c:v>
                </c:pt>
                <c:pt idx="9">
                  <c:v>26.5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799520"/>
        <c:axId val="-136798912"/>
      </c:scatterChart>
      <c:valAx>
        <c:axId val="-13679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798912"/>
        <c:crosses val="autoZero"/>
        <c:crossBetween val="midCat"/>
      </c:valAx>
      <c:valAx>
        <c:axId val="-13679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79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Demandas!$B$41</c:f>
              <c:strCache>
                <c:ptCount val="1"/>
                <c:pt idx="0">
                  <c:v>Aluguel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Demandas!$E$42:$E$50</c:f>
              <c:numCache>
                <c:formatCode>General</c:formatCode>
                <c:ptCount val="9"/>
                <c:pt idx="0">
                  <c:v>40</c:v>
                </c:pt>
                <c:pt idx="1">
                  <c:v>34</c:v>
                </c:pt>
                <c:pt idx="2">
                  <c:v>28</c:v>
                </c:pt>
                <c:pt idx="3">
                  <c:v>20</c:v>
                </c:pt>
                <c:pt idx="4">
                  <c:v>15</c:v>
                </c:pt>
                <c:pt idx="5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</c:numCache>
            </c:numRef>
          </c:xVal>
          <c:yVal>
            <c:numRef>
              <c:f>Demandas!$C$42:$C$50</c:f>
              <c:numCache>
                <c:formatCode>General</c:formatCode>
                <c:ptCount val="9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  <c:pt idx="5">
                  <c:v>900</c:v>
                </c:pt>
                <c:pt idx="6">
                  <c:v>1000</c:v>
                </c:pt>
                <c:pt idx="7">
                  <c:v>1200</c:v>
                </c:pt>
                <c:pt idx="8">
                  <c:v>1400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781888"/>
        <c:axId val="-136781280"/>
      </c:scatterChart>
      <c:valAx>
        <c:axId val="-13678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781280"/>
        <c:crosses val="autoZero"/>
        <c:crossBetween val="midCat"/>
      </c:valAx>
      <c:valAx>
        <c:axId val="-13678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781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Excursão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Demandas!$B$53</c:f>
              <c:strCache>
                <c:ptCount val="1"/>
                <c:pt idx="0">
                  <c:v>Excursão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Demandas!$C$54:$C$61</c:f>
              <c:numCache>
                <c:formatCode>General</c:formatCode>
                <c:ptCount val="8"/>
                <c:pt idx="0">
                  <c:v>35</c:v>
                </c:pt>
                <c:pt idx="1">
                  <c:v>45</c:v>
                </c:pt>
                <c:pt idx="2">
                  <c:v>55</c:v>
                </c:pt>
                <c:pt idx="3">
                  <c:v>65</c:v>
                </c:pt>
                <c:pt idx="4">
                  <c:v>75</c:v>
                </c:pt>
                <c:pt idx="5">
                  <c:v>85</c:v>
                </c:pt>
                <c:pt idx="6">
                  <c:v>95</c:v>
                </c:pt>
                <c:pt idx="7">
                  <c:v>105</c:v>
                </c:pt>
              </c:numCache>
            </c:numRef>
          </c:xVal>
          <c:yVal>
            <c:numRef>
              <c:f>Demandas!$E$54:$E$61</c:f>
              <c:numCache>
                <c:formatCode>General</c:formatCode>
                <c:ptCount val="8"/>
                <c:pt idx="0">
                  <c:v>40</c:v>
                </c:pt>
                <c:pt idx="1">
                  <c:v>37</c:v>
                </c:pt>
                <c:pt idx="2">
                  <c:v>34</c:v>
                </c:pt>
                <c:pt idx="3">
                  <c:v>28</c:v>
                </c:pt>
                <c:pt idx="4">
                  <c:v>26</c:v>
                </c:pt>
                <c:pt idx="5">
                  <c:v>15</c:v>
                </c:pt>
                <c:pt idx="6">
                  <c:v>14</c:v>
                </c:pt>
                <c:pt idx="7">
                  <c:v>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795264"/>
        <c:axId val="-136794656"/>
      </c:scatterChart>
      <c:valAx>
        <c:axId val="-13679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794656"/>
        <c:crosses val="autoZero"/>
        <c:crossBetween val="midCat"/>
      </c:valAx>
      <c:valAx>
        <c:axId val="-13679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79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Demandas!$B$65</c:f>
              <c:strCache>
                <c:ptCount val="1"/>
                <c:pt idx="0">
                  <c:v>Uber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Demandas!$E$66:$E$73</c:f>
              <c:numCache>
                <c:formatCode>General</c:formatCode>
                <c:ptCount val="8"/>
                <c:pt idx="0">
                  <c:v>40</c:v>
                </c:pt>
                <c:pt idx="1">
                  <c:v>39</c:v>
                </c:pt>
                <c:pt idx="2">
                  <c:v>38</c:v>
                </c:pt>
                <c:pt idx="3">
                  <c:v>27</c:v>
                </c:pt>
                <c:pt idx="4">
                  <c:v>13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xVal>
          <c:yVal>
            <c:numRef>
              <c:f>Demandas!$C$66:$C$73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20</c:v>
                </c:pt>
                <c:pt idx="7">
                  <c:v>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788576"/>
        <c:axId val="-373706032"/>
      </c:scatterChart>
      <c:valAx>
        <c:axId val="-13678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73706032"/>
        <c:crosses val="autoZero"/>
        <c:crossBetween val="midCat"/>
      </c:valAx>
      <c:valAx>
        <c:axId val="-37370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678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Respostas!$C$3</c:f>
              <c:strCache>
                <c:ptCount val="1"/>
                <c:pt idx="0">
                  <c:v>Almoço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744567107888909"/>
                  <c:y val="0.426391264060252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Respostas!$I$4:$I$43</c:f>
              <c:numCache>
                <c:formatCode>_-* #,##0_-;\-* #,##0_-;_-* "-"??_-;_-@_-</c:formatCode>
                <c:ptCount val="40"/>
                <c:pt idx="0">
                  <c:v>1550</c:v>
                </c:pt>
                <c:pt idx="1">
                  <c:v>2310</c:v>
                </c:pt>
                <c:pt idx="2">
                  <c:v>1570</c:v>
                </c:pt>
                <c:pt idx="3">
                  <c:v>2042</c:v>
                </c:pt>
                <c:pt idx="4">
                  <c:v>1934</c:v>
                </c:pt>
                <c:pt idx="5">
                  <c:v>1630</c:v>
                </c:pt>
                <c:pt idx="6">
                  <c:v>1574</c:v>
                </c:pt>
                <c:pt idx="7">
                  <c:v>1566</c:v>
                </c:pt>
                <c:pt idx="8">
                  <c:v>2050</c:v>
                </c:pt>
                <c:pt idx="9">
                  <c:v>2350</c:v>
                </c:pt>
                <c:pt idx="10">
                  <c:v>1918</c:v>
                </c:pt>
                <c:pt idx="11">
                  <c:v>1438</c:v>
                </c:pt>
                <c:pt idx="12">
                  <c:v>1654</c:v>
                </c:pt>
                <c:pt idx="13">
                  <c:v>2058</c:v>
                </c:pt>
                <c:pt idx="14">
                  <c:v>2442</c:v>
                </c:pt>
                <c:pt idx="15">
                  <c:v>2050</c:v>
                </c:pt>
                <c:pt idx="16">
                  <c:v>1966</c:v>
                </c:pt>
                <c:pt idx="17">
                  <c:v>2550</c:v>
                </c:pt>
                <c:pt idx="18">
                  <c:v>2198</c:v>
                </c:pt>
                <c:pt idx="19">
                  <c:v>1626</c:v>
                </c:pt>
                <c:pt idx="20">
                  <c:v>2510</c:v>
                </c:pt>
                <c:pt idx="21">
                  <c:v>2410</c:v>
                </c:pt>
                <c:pt idx="22">
                  <c:v>2622</c:v>
                </c:pt>
                <c:pt idx="23">
                  <c:v>1362</c:v>
                </c:pt>
                <c:pt idx="24">
                  <c:v>2750</c:v>
                </c:pt>
                <c:pt idx="25">
                  <c:v>1806</c:v>
                </c:pt>
                <c:pt idx="26">
                  <c:v>2190</c:v>
                </c:pt>
                <c:pt idx="27">
                  <c:v>2430</c:v>
                </c:pt>
                <c:pt idx="28">
                  <c:v>2094</c:v>
                </c:pt>
                <c:pt idx="29">
                  <c:v>2570</c:v>
                </c:pt>
                <c:pt idx="30">
                  <c:v>2410</c:v>
                </c:pt>
                <c:pt idx="31">
                  <c:v>1774</c:v>
                </c:pt>
                <c:pt idx="32">
                  <c:v>1710</c:v>
                </c:pt>
                <c:pt idx="33">
                  <c:v>2370</c:v>
                </c:pt>
                <c:pt idx="34">
                  <c:v>2230</c:v>
                </c:pt>
                <c:pt idx="35">
                  <c:v>2570</c:v>
                </c:pt>
                <c:pt idx="36">
                  <c:v>2662</c:v>
                </c:pt>
                <c:pt idx="37">
                  <c:v>1238</c:v>
                </c:pt>
                <c:pt idx="38">
                  <c:v>2230</c:v>
                </c:pt>
                <c:pt idx="39">
                  <c:v>1434</c:v>
                </c:pt>
              </c:numCache>
            </c:numRef>
          </c:xVal>
          <c:yVal>
            <c:numRef>
              <c:f>Respostas!$C$4:$C$43</c:f>
              <c:numCache>
                <c:formatCode>General</c:formatCode>
                <c:ptCount val="40"/>
                <c:pt idx="0">
                  <c:v>14</c:v>
                </c:pt>
                <c:pt idx="1">
                  <c:v>20</c:v>
                </c:pt>
                <c:pt idx="2">
                  <c:v>14</c:v>
                </c:pt>
                <c:pt idx="3">
                  <c:v>12</c:v>
                </c:pt>
                <c:pt idx="4">
                  <c:v>18</c:v>
                </c:pt>
                <c:pt idx="5">
                  <c:v>20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22</c:v>
                </c:pt>
                <c:pt idx="10">
                  <c:v>16</c:v>
                </c:pt>
                <c:pt idx="11">
                  <c:v>10</c:v>
                </c:pt>
                <c:pt idx="12">
                  <c:v>16</c:v>
                </c:pt>
                <c:pt idx="13">
                  <c:v>14</c:v>
                </c:pt>
                <c:pt idx="14">
                  <c:v>26</c:v>
                </c:pt>
                <c:pt idx="15">
                  <c:v>16</c:v>
                </c:pt>
                <c:pt idx="16">
                  <c:v>10</c:v>
                </c:pt>
                <c:pt idx="17">
                  <c:v>22</c:v>
                </c:pt>
                <c:pt idx="18">
                  <c:v>20</c:v>
                </c:pt>
                <c:pt idx="19">
                  <c:v>16</c:v>
                </c:pt>
                <c:pt idx="20">
                  <c:v>20</c:v>
                </c:pt>
                <c:pt idx="21">
                  <c:v>20</c:v>
                </c:pt>
                <c:pt idx="22">
                  <c:v>28</c:v>
                </c:pt>
                <c:pt idx="23">
                  <c:v>10</c:v>
                </c:pt>
                <c:pt idx="24">
                  <c:v>12</c:v>
                </c:pt>
                <c:pt idx="25">
                  <c:v>12</c:v>
                </c:pt>
                <c:pt idx="26">
                  <c:v>20</c:v>
                </c:pt>
                <c:pt idx="27">
                  <c:v>24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12</c:v>
                </c:pt>
                <c:pt idx="32">
                  <c:v>16</c:v>
                </c:pt>
                <c:pt idx="33">
                  <c:v>14</c:v>
                </c:pt>
                <c:pt idx="34">
                  <c:v>16</c:v>
                </c:pt>
                <c:pt idx="35">
                  <c:v>14</c:v>
                </c:pt>
                <c:pt idx="36">
                  <c:v>22</c:v>
                </c:pt>
                <c:pt idx="37">
                  <c:v>10</c:v>
                </c:pt>
                <c:pt idx="38">
                  <c:v>28</c:v>
                </c:pt>
                <c:pt idx="39">
                  <c:v>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8103248"/>
        <c:axId val="-158092912"/>
      </c:scatterChart>
      <c:valAx>
        <c:axId val="-158103248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8092912"/>
        <c:crosses val="autoZero"/>
        <c:crossBetween val="midCat"/>
      </c:valAx>
      <c:valAx>
        <c:axId val="-158092912"/>
        <c:scaling>
          <c:orientation val="minMax"/>
          <c:max val="3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810324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Respostas!$D$3</c:f>
              <c:strCache>
                <c:ptCount val="1"/>
                <c:pt idx="0">
                  <c:v>Sanduiche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7298165453545251"/>
                  <c:y val="0.402844671743075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Respostas!$I$4:$I$43</c:f>
              <c:numCache>
                <c:formatCode>_-* #,##0_-;\-* #,##0_-;_-* "-"??_-;_-@_-</c:formatCode>
                <c:ptCount val="40"/>
                <c:pt idx="0">
                  <c:v>1550</c:v>
                </c:pt>
                <c:pt idx="1">
                  <c:v>2310</c:v>
                </c:pt>
                <c:pt idx="2">
                  <c:v>1570</c:v>
                </c:pt>
                <c:pt idx="3">
                  <c:v>2042</c:v>
                </c:pt>
                <c:pt idx="4">
                  <c:v>1934</c:v>
                </c:pt>
                <c:pt idx="5">
                  <c:v>1630</c:v>
                </c:pt>
                <c:pt idx="6">
                  <c:v>1574</c:v>
                </c:pt>
                <c:pt idx="7">
                  <c:v>1566</c:v>
                </c:pt>
                <c:pt idx="8">
                  <c:v>2050</c:v>
                </c:pt>
                <c:pt idx="9">
                  <c:v>2350</c:v>
                </c:pt>
                <c:pt idx="10">
                  <c:v>1918</c:v>
                </c:pt>
                <c:pt idx="11">
                  <c:v>1438</c:v>
                </c:pt>
                <c:pt idx="12">
                  <c:v>1654</c:v>
                </c:pt>
                <c:pt idx="13">
                  <c:v>2058</c:v>
                </c:pt>
                <c:pt idx="14">
                  <c:v>2442</c:v>
                </c:pt>
                <c:pt idx="15">
                  <c:v>2050</c:v>
                </c:pt>
                <c:pt idx="16">
                  <c:v>1966</c:v>
                </c:pt>
                <c:pt idx="17">
                  <c:v>2550</c:v>
                </c:pt>
                <c:pt idx="18">
                  <c:v>2198</c:v>
                </c:pt>
                <c:pt idx="19">
                  <c:v>1626</c:v>
                </c:pt>
                <c:pt idx="20">
                  <c:v>2510</c:v>
                </c:pt>
                <c:pt idx="21">
                  <c:v>2410</c:v>
                </c:pt>
                <c:pt idx="22">
                  <c:v>2622</c:v>
                </c:pt>
                <c:pt idx="23">
                  <c:v>1362</c:v>
                </c:pt>
                <c:pt idx="24">
                  <c:v>2750</c:v>
                </c:pt>
                <c:pt idx="25">
                  <c:v>1806</c:v>
                </c:pt>
                <c:pt idx="26">
                  <c:v>2190</c:v>
                </c:pt>
                <c:pt idx="27">
                  <c:v>2430</c:v>
                </c:pt>
                <c:pt idx="28">
                  <c:v>2094</c:v>
                </c:pt>
                <c:pt idx="29">
                  <c:v>2570</c:v>
                </c:pt>
                <c:pt idx="30">
                  <c:v>2410</c:v>
                </c:pt>
                <c:pt idx="31">
                  <c:v>1774</c:v>
                </c:pt>
                <c:pt idx="32">
                  <c:v>1710</c:v>
                </c:pt>
                <c:pt idx="33">
                  <c:v>2370</c:v>
                </c:pt>
                <c:pt idx="34">
                  <c:v>2230</c:v>
                </c:pt>
                <c:pt idx="35">
                  <c:v>2570</c:v>
                </c:pt>
                <c:pt idx="36">
                  <c:v>2662</c:v>
                </c:pt>
                <c:pt idx="37">
                  <c:v>1238</c:v>
                </c:pt>
                <c:pt idx="38">
                  <c:v>2230</c:v>
                </c:pt>
                <c:pt idx="39">
                  <c:v>1434</c:v>
                </c:pt>
              </c:numCache>
            </c:numRef>
          </c:xVal>
          <c:yVal>
            <c:numRef>
              <c:f>Respostas!$D$4:$D$43</c:f>
              <c:numCache>
                <c:formatCode>General</c:formatCode>
                <c:ptCount val="40"/>
                <c:pt idx="0">
                  <c:v>8</c:v>
                </c:pt>
                <c:pt idx="1">
                  <c:v>14</c:v>
                </c:pt>
                <c:pt idx="2">
                  <c:v>12</c:v>
                </c:pt>
                <c:pt idx="3">
                  <c:v>22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24</c:v>
                </c:pt>
                <c:pt idx="9">
                  <c:v>22</c:v>
                </c:pt>
                <c:pt idx="10">
                  <c:v>22</c:v>
                </c:pt>
                <c:pt idx="11">
                  <c:v>8</c:v>
                </c:pt>
                <c:pt idx="12">
                  <c:v>12</c:v>
                </c:pt>
                <c:pt idx="13">
                  <c:v>10</c:v>
                </c:pt>
                <c:pt idx="14">
                  <c:v>22</c:v>
                </c:pt>
                <c:pt idx="15">
                  <c:v>28</c:v>
                </c:pt>
                <c:pt idx="16">
                  <c:v>16</c:v>
                </c:pt>
                <c:pt idx="17">
                  <c:v>18</c:v>
                </c:pt>
                <c:pt idx="18">
                  <c:v>12</c:v>
                </c:pt>
                <c:pt idx="19">
                  <c:v>12</c:v>
                </c:pt>
                <c:pt idx="20">
                  <c:v>20</c:v>
                </c:pt>
                <c:pt idx="21">
                  <c:v>20</c:v>
                </c:pt>
                <c:pt idx="22">
                  <c:v>16</c:v>
                </c:pt>
                <c:pt idx="23">
                  <c:v>8</c:v>
                </c:pt>
                <c:pt idx="24">
                  <c:v>20</c:v>
                </c:pt>
                <c:pt idx="25">
                  <c:v>12</c:v>
                </c:pt>
                <c:pt idx="26">
                  <c:v>10</c:v>
                </c:pt>
                <c:pt idx="27">
                  <c:v>16</c:v>
                </c:pt>
                <c:pt idx="28">
                  <c:v>16</c:v>
                </c:pt>
                <c:pt idx="29">
                  <c:v>28</c:v>
                </c:pt>
                <c:pt idx="30">
                  <c:v>12</c:v>
                </c:pt>
                <c:pt idx="31">
                  <c:v>8</c:v>
                </c:pt>
                <c:pt idx="32">
                  <c:v>12</c:v>
                </c:pt>
                <c:pt idx="33">
                  <c:v>28</c:v>
                </c:pt>
                <c:pt idx="34">
                  <c:v>22</c:v>
                </c:pt>
                <c:pt idx="35">
                  <c:v>26</c:v>
                </c:pt>
                <c:pt idx="36">
                  <c:v>24</c:v>
                </c:pt>
                <c:pt idx="37">
                  <c:v>8</c:v>
                </c:pt>
                <c:pt idx="38">
                  <c:v>16</c:v>
                </c:pt>
                <c:pt idx="39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8101424"/>
        <c:axId val="-158091696"/>
      </c:scatterChart>
      <c:valAx>
        <c:axId val="-158101424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8091696"/>
        <c:crosses val="autoZero"/>
        <c:crossBetween val="midCat"/>
      </c:valAx>
      <c:valAx>
        <c:axId val="-158091696"/>
        <c:scaling>
          <c:orientation val="minMax"/>
          <c:max val="3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810142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Respostas!$E$3</c:f>
              <c:strCache>
                <c:ptCount val="1"/>
                <c:pt idx="0">
                  <c:v>Sobremesa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7280162609706191"/>
                  <c:y val="0.235811854126062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Respostas!$I$4:$I$43</c:f>
              <c:numCache>
                <c:formatCode>_-* #,##0_-;\-* #,##0_-;_-* "-"??_-;_-@_-</c:formatCode>
                <c:ptCount val="40"/>
                <c:pt idx="0">
                  <c:v>1550</c:v>
                </c:pt>
                <c:pt idx="1">
                  <c:v>2310</c:v>
                </c:pt>
                <c:pt idx="2">
                  <c:v>1570</c:v>
                </c:pt>
                <c:pt idx="3">
                  <c:v>2042</c:v>
                </c:pt>
                <c:pt idx="4">
                  <c:v>1934</c:v>
                </c:pt>
                <c:pt idx="5">
                  <c:v>1630</c:v>
                </c:pt>
                <c:pt idx="6">
                  <c:v>1574</c:v>
                </c:pt>
                <c:pt idx="7">
                  <c:v>1566</c:v>
                </c:pt>
                <c:pt idx="8">
                  <c:v>2050</c:v>
                </c:pt>
                <c:pt idx="9">
                  <c:v>2350</c:v>
                </c:pt>
                <c:pt idx="10">
                  <c:v>1918</c:v>
                </c:pt>
                <c:pt idx="11">
                  <c:v>1438</c:v>
                </c:pt>
                <c:pt idx="12">
                  <c:v>1654</c:v>
                </c:pt>
                <c:pt idx="13">
                  <c:v>2058</c:v>
                </c:pt>
                <c:pt idx="14">
                  <c:v>2442</c:v>
                </c:pt>
                <c:pt idx="15">
                  <c:v>2050</c:v>
                </c:pt>
                <c:pt idx="16">
                  <c:v>1966</c:v>
                </c:pt>
                <c:pt idx="17">
                  <c:v>2550</c:v>
                </c:pt>
                <c:pt idx="18">
                  <c:v>2198</c:v>
                </c:pt>
                <c:pt idx="19">
                  <c:v>1626</c:v>
                </c:pt>
                <c:pt idx="20">
                  <c:v>2510</c:v>
                </c:pt>
                <c:pt idx="21">
                  <c:v>2410</c:v>
                </c:pt>
                <c:pt idx="22">
                  <c:v>2622</c:v>
                </c:pt>
                <c:pt idx="23">
                  <c:v>1362</c:v>
                </c:pt>
                <c:pt idx="24">
                  <c:v>2750</c:v>
                </c:pt>
                <c:pt idx="25">
                  <c:v>1806</c:v>
                </c:pt>
                <c:pt idx="26">
                  <c:v>2190</c:v>
                </c:pt>
                <c:pt idx="27">
                  <c:v>2430</c:v>
                </c:pt>
                <c:pt idx="28">
                  <c:v>2094</c:v>
                </c:pt>
                <c:pt idx="29">
                  <c:v>2570</c:v>
                </c:pt>
                <c:pt idx="30">
                  <c:v>2410</c:v>
                </c:pt>
                <c:pt idx="31">
                  <c:v>1774</c:v>
                </c:pt>
                <c:pt idx="32">
                  <c:v>1710</c:v>
                </c:pt>
                <c:pt idx="33">
                  <c:v>2370</c:v>
                </c:pt>
                <c:pt idx="34">
                  <c:v>2230</c:v>
                </c:pt>
                <c:pt idx="35">
                  <c:v>2570</c:v>
                </c:pt>
                <c:pt idx="36">
                  <c:v>2662</c:v>
                </c:pt>
                <c:pt idx="37">
                  <c:v>1238</c:v>
                </c:pt>
                <c:pt idx="38">
                  <c:v>2230</c:v>
                </c:pt>
                <c:pt idx="39">
                  <c:v>1434</c:v>
                </c:pt>
              </c:numCache>
            </c:numRef>
          </c:xVal>
          <c:yVal>
            <c:numRef>
              <c:f>Respostas!$E$4:$E$43</c:f>
              <c:numCache>
                <c:formatCode>General</c:formatCode>
                <c:ptCount val="40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22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18</c:v>
                </c:pt>
                <c:pt idx="23">
                  <c:v>8</c:v>
                </c:pt>
                <c:pt idx="24">
                  <c:v>10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10</c:v>
                </c:pt>
                <c:pt idx="29">
                  <c:v>16</c:v>
                </c:pt>
                <c:pt idx="30">
                  <c:v>8</c:v>
                </c:pt>
                <c:pt idx="31">
                  <c:v>10</c:v>
                </c:pt>
                <c:pt idx="32">
                  <c:v>8</c:v>
                </c:pt>
                <c:pt idx="33">
                  <c:v>14</c:v>
                </c:pt>
                <c:pt idx="34">
                  <c:v>8</c:v>
                </c:pt>
                <c:pt idx="35">
                  <c:v>8</c:v>
                </c:pt>
                <c:pt idx="36">
                  <c:v>20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8099600"/>
        <c:axId val="-137128704"/>
      </c:scatterChart>
      <c:valAx>
        <c:axId val="-158099600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28704"/>
        <c:crosses val="autoZero"/>
        <c:crossBetween val="midCat"/>
      </c:valAx>
      <c:valAx>
        <c:axId val="-137128704"/>
        <c:scaling>
          <c:orientation val="minMax"/>
          <c:max val="24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809960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Respostas!$F$3</c:f>
              <c:strCache>
                <c:ptCount val="1"/>
                <c:pt idx="0">
                  <c:v>Aluguel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715732044451765"/>
                  <c:y val="0.323058946108765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Respostas!$I$4:$I$43</c:f>
              <c:numCache>
                <c:formatCode>_-* #,##0_-;\-* #,##0_-;_-* "-"??_-;_-@_-</c:formatCode>
                <c:ptCount val="40"/>
                <c:pt idx="0">
                  <c:v>1550</c:v>
                </c:pt>
                <c:pt idx="1">
                  <c:v>2310</c:v>
                </c:pt>
                <c:pt idx="2">
                  <c:v>1570</c:v>
                </c:pt>
                <c:pt idx="3">
                  <c:v>2042</c:v>
                </c:pt>
                <c:pt idx="4">
                  <c:v>1934</c:v>
                </c:pt>
                <c:pt idx="5">
                  <c:v>1630</c:v>
                </c:pt>
                <c:pt idx="6">
                  <c:v>1574</c:v>
                </c:pt>
                <c:pt idx="7">
                  <c:v>1566</c:v>
                </c:pt>
                <c:pt idx="8">
                  <c:v>2050</c:v>
                </c:pt>
                <c:pt idx="9">
                  <c:v>2350</c:v>
                </c:pt>
                <c:pt idx="10">
                  <c:v>1918</c:v>
                </c:pt>
                <c:pt idx="11">
                  <c:v>1438</c:v>
                </c:pt>
                <c:pt idx="12">
                  <c:v>1654</c:v>
                </c:pt>
                <c:pt idx="13">
                  <c:v>2058</c:v>
                </c:pt>
                <c:pt idx="14">
                  <c:v>2442</c:v>
                </c:pt>
                <c:pt idx="15">
                  <c:v>2050</c:v>
                </c:pt>
                <c:pt idx="16">
                  <c:v>1966</c:v>
                </c:pt>
                <c:pt idx="17">
                  <c:v>2550</c:v>
                </c:pt>
                <c:pt idx="18">
                  <c:v>2198</c:v>
                </c:pt>
                <c:pt idx="19">
                  <c:v>1626</c:v>
                </c:pt>
                <c:pt idx="20">
                  <c:v>2510</c:v>
                </c:pt>
                <c:pt idx="21">
                  <c:v>2410</c:v>
                </c:pt>
                <c:pt idx="22">
                  <c:v>2622</c:v>
                </c:pt>
                <c:pt idx="23">
                  <c:v>1362</c:v>
                </c:pt>
                <c:pt idx="24">
                  <c:v>2750</c:v>
                </c:pt>
                <c:pt idx="25">
                  <c:v>1806</c:v>
                </c:pt>
                <c:pt idx="26">
                  <c:v>2190</c:v>
                </c:pt>
                <c:pt idx="27">
                  <c:v>2430</c:v>
                </c:pt>
                <c:pt idx="28">
                  <c:v>2094</c:v>
                </c:pt>
                <c:pt idx="29">
                  <c:v>2570</c:v>
                </c:pt>
                <c:pt idx="30">
                  <c:v>2410</c:v>
                </c:pt>
                <c:pt idx="31">
                  <c:v>1774</c:v>
                </c:pt>
                <c:pt idx="32">
                  <c:v>1710</c:v>
                </c:pt>
                <c:pt idx="33">
                  <c:v>2370</c:v>
                </c:pt>
                <c:pt idx="34">
                  <c:v>2230</c:v>
                </c:pt>
                <c:pt idx="35">
                  <c:v>2570</c:v>
                </c:pt>
                <c:pt idx="36">
                  <c:v>2662</c:v>
                </c:pt>
                <c:pt idx="37">
                  <c:v>1238</c:v>
                </c:pt>
                <c:pt idx="38">
                  <c:v>2230</c:v>
                </c:pt>
                <c:pt idx="39">
                  <c:v>1434</c:v>
                </c:pt>
              </c:numCache>
            </c:numRef>
          </c:xVal>
          <c:yVal>
            <c:numRef>
              <c:f>Respostas!$F$4:$F$43</c:f>
              <c:numCache>
                <c:formatCode>General</c:formatCode>
                <c:ptCount val="40"/>
                <c:pt idx="0">
                  <c:v>600</c:v>
                </c:pt>
                <c:pt idx="1">
                  <c:v>900</c:v>
                </c:pt>
                <c:pt idx="2">
                  <c:v>400</c:v>
                </c:pt>
                <c:pt idx="3">
                  <c:v>700</c:v>
                </c:pt>
                <c:pt idx="4">
                  <c:v>700</c:v>
                </c:pt>
                <c:pt idx="5">
                  <c:v>500</c:v>
                </c:pt>
                <c:pt idx="6">
                  <c:v>500</c:v>
                </c:pt>
                <c:pt idx="7">
                  <c:v>400</c:v>
                </c:pt>
                <c:pt idx="8">
                  <c:v>600</c:v>
                </c:pt>
                <c:pt idx="9">
                  <c:v>600</c:v>
                </c:pt>
                <c:pt idx="10">
                  <c:v>500</c:v>
                </c:pt>
                <c:pt idx="11">
                  <c:v>600</c:v>
                </c:pt>
                <c:pt idx="12">
                  <c:v>400</c:v>
                </c:pt>
                <c:pt idx="13">
                  <c:v>1000</c:v>
                </c:pt>
                <c:pt idx="14">
                  <c:v>600</c:v>
                </c:pt>
                <c:pt idx="15">
                  <c:v>400</c:v>
                </c:pt>
                <c:pt idx="16">
                  <c:v>600</c:v>
                </c:pt>
                <c:pt idx="17">
                  <c:v>1000</c:v>
                </c:pt>
                <c:pt idx="18">
                  <c:v>900</c:v>
                </c:pt>
                <c:pt idx="19">
                  <c:v>500</c:v>
                </c:pt>
                <c:pt idx="20">
                  <c:v>1000</c:v>
                </c:pt>
                <c:pt idx="21">
                  <c:v>800</c:v>
                </c:pt>
                <c:pt idx="22">
                  <c:v>800</c:v>
                </c:pt>
                <c:pt idx="23">
                  <c:v>500</c:v>
                </c:pt>
                <c:pt idx="24">
                  <c:v>1400</c:v>
                </c:pt>
                <c:pt idx="25">
                  <c:v>800</c:v>
                </c:pt>
                <c:pt idx="26">
                  <c:v>900</c:v>
                </c:pt>
                <c:pt idx="27">
                  <c:v>800</c:v>
                </c:pt>
                <c:pt idx="28">
                  <c:v>700</c:v>
                </c:pt>
                <c:pt idx="29">
                  <c:v>700</c:v>
                </c:pt>
                <c:pt idx="30">
                  <c:v>1200</c:v>
                </c:pt>
                <c:pt idx="31">
                  <c:v>800</c:v>
                </c:pt>
                <c:pt idx="32">
                  <c:v>500</c:v>
                </c:pt>
                <c:pt idx="33">
                  <c:v>700</c:v>
                </c:pt>
                <c:pt idx="34">
                  <c:v>800</c:v>
                </c:pt>
                <c:pt idx="35">
                  <c:v>1000</c:v>
                </c:pt>
                <c:pt idx="36">
                  <c:v>600</c:v>
                </c:pt>
                <c:pt idx="37">
                  <c:v>400</c:v>
                </c:pt>
                <c:pt idx="38">
                  <c:v>600</c:v>
                </c:pt>
                <c:pt idx="39">
                  <c:v>400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129312"/>
        <c:axId val="-137137824"/>
      </c:scatterChart>
      <c:valAx>
        <c:axId val="-137129312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37824"/>
        <c:crosses val="autoZero"/>
        <c:crossBetween val="midCat"/>
      </c:valAx>
      <c:valAx>
        <c:axId val="-13713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29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Respostas!$G$3</c:f>
              <c:strCache>
                <c:ptCount val="1"/>
                <c:pt idx="0">
                  <c:v>Excursão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94687025136853"/>
                  <c:y val="0.506886504974306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Respostas!$I$4:$I$43</c:f>
              <c:numCache>
                <c:formatCode>_-* #,##0_-;\-* #,##0_-;_-* "-"??_-;_-@_-</c:formatCode>
                <c:ptCount val="40"/>
                <c:pt idx="0">
                  <c:v>1550</c:v>
                </c:pt>
                <c:pt idx="1">
                  <c:v>2310</c:v>
                </c:pt>
                <c:pt idx="2">
                  <c:v>1570</c:v>
                </c:pt>
                <c:pt idx="3">
                  <c:v>2042</c:v>
                </c:pt>
                <c:pt idx="4">
                  <c:v>1934</c:v>
                </c:pt>
                <c:pt idx="5">
                  <c:v>1630</c:v>
                </c:pt>
                <c:pt idx="6">
                  <c:v>1574</c:v>
                </c:pt>
                <c:pt idx="7">
                  <c:v>1566</c:v>
                </c:pt>
                <c:pt idx="8">
                  <c:v>2050</c:v>
                </c:pt>
                <c:pt idx="9">
                  <c:v>2350</c:v>
                </c:pt>
                <c:pt idx="10">
                  <c:v>1918</c:v>
                </c:pt>
                <c:pt idx="11">
                  <c:v>1438</c:v>
                </c:pt>
                <c:pt idx="12">
                  <c:v>1654</c:v>
                </c:pt>
                <c:pt idx="13">
                  <c:v>2058</c:v>
                </c:pt>
                <c:pt idx="14">
                  <c:v>2442</c:v>
                </c:pt>
                <c:pt idx="15">
                  <c:v>2050</c:v>
                </c:pt>
                <c:pt idx="16">
                  <c:v>1966</c:v>
                </c:pt>
                <c:pt idx="17">
                  <c:v>2550</c:v>
                </c:pt>
                <c:pt idx="18">
                  <c:v>2198</c:v>
                </c:pt>
                <c:pt idx="19">
                  <c:v>1626</c:v>
                </c:pt>
                <c:pt idx="20">
                  <c:v>2510</c:v>
                </c:pt>
                <c:pt idx="21">
                  <c:v>2410</c:v>
                </c:pt>
                <c:pt idx="22">
                  <c:v>2622</c:v>
                </c:pt>
                <c:pt idx="23">
                  <c:v>1362</c:v>
                </c:pt>
                <c:pt idx="24">
                  <c:v>2750</c:v>
                </c:pt>
                <c:pt idx="25">
                  <c:v>1806</c:v>
                </c:pt>
                <c:pt idx="26">
                  <c:v>2190</c:v>
                </c:pt>
                <c:pt idx="27">
                  <c:v>2430</c:v>
                </c:pt>
                <c:pt idx="28">
                  <c:v>2094</c:v>
                </c:pt>
                <c:pt idx="29">
                  <c:v>2570</c:v>
                </c:pt>
                <c:pt idx="30">
                  <c:v>2410</c:v>
                </c:pt>
                <c:pt idx="31">
                  <c:v>1774</c:v>
                </c:pt>
                <c:pt idx="32">
                  <c:v>1710</c:v>
                </c:pt>
                <c:pt idx="33">
                  <c:v>2370</c:v>
                </c:pt>
                <c:pt idx="34">
                  <c:v>2230</c:v>
                </c:pt>
                <c:pt idx="35">
                  <c:v>2570</c:v>
                </c:pt>
                <c:pt idx="36">
                  <c:v>2662</c:v>
                </c:pt>
                <c:pt idx="37">
                  <c:v>1238</c:v>
                </c:pt>
                <c:pt idx="38">
                  <c:v>2230</c:v>
                </c:pt>
                <c:pt idx="39">
                  <c:v>1434</c:v>
                </c:pt>
              </c:numCache>
            </c:numRef>
          </c:xVal>
          <c:yVal>
            <c:numRef>
              <c:f>Respostas!$G$4:$G$43</c:f>
              <c:numCache>
                <c:formatCode>General</c:formatCode>
                <c:ptCount val="40"/>
                <c:pt idx="0">
                  <c:v>70</c:v>
                </c:pt>
                <c:pt idx="1">
                  <c:v>70</c:v>
                </c:pt>
                <c:pt idx="2">
                  <c:v>110</c:v>
                </c:pt>
                <c:pt idx="3">
                  <c:v>102</c:v>
                </c:pt>
                <c:pt idx="4">
                  <c:v>54</c:v>
                </c:pt>
                <c:pt idx="5">
                  <c:v>70</c:v>
                </c:pt>
                <c:pt idx="6">
                  <c:v>54</c:v>
                </c:pt>
                <c:pt idx="7">
                  <c:v>46</c:v>
                </c:pt>
                <c:pt idx="8">
                  <c:v>110</c:v>
                </c:pt>
                <c:pt idx="9">
                  <c:v>70</c:v>
                </c:pt>
                <c:pt idx="10">
                  <c:v>38</c:v>
                </c:pt>
                <c:pt idx="11">
                  <c:v>78</c:v>
                </c:pt>
                <c:pt idx="12">
                  <c:v>54</c:v>
                </c:pt>
                <c:pt idx="13">
                  <c:v>78</c:v>
                </c:pt>
                <c:pt idx="14">
                  <c:v>102</c:v>
                </c:pt>
                <c:pt idx="15">
                  <c:v>110</c:v>
                </c:pt>
                <c:pt idx="16">
                  <c:v>86</c:v>
                </c:pt>
                <c:pt idx="17">
                  <c:v>110</c:v>
                </c:pt>
                <c:pt idx="18">
                  <c:v>78</c:v>
                </c:pt>
                <c:pt idx="19">
                  <c:v>46</c:v>
                </c:pt>
                <c:pt idx="20">
                  <c:v>110</c:v>
                </c:pt>
                <c:pt idx="21">
                  <c:v>110</c:v>
                </c:pt>
                <c:pt idx="22">
                  <c:v>62</c:v>
                </c:pt>
                <c:pt idx="23">
                  <c:v>102</c:v>
                </c:pt>
                <c:pt idx="24">
                  <c:v>110</c:v>
                </c:pt>
                <c:pt idx="25">
                  <c:v>46</c:v>
                </c:pt>
                <c:pt idx="26">
                  <c:v>110</c:v>
                </c:pt>
                <c:pt idx="27">
                  <c:v>110</c:v>
                </c:pt>
                <c:pt idx="28">
                  <c:v>54</c:v>
                </c:pt>
                <c:pt idx="29">
                  <c:v>30</c:v>
                </c:pt>
                <c:pt idx="30">
                  <c:v>70</c:v>
                </c:pt>
                <c:pt idx="31">
                  <c:v>54</c:v>
                </c:pt>
                <c:pt idx="32">
                  <c:v>110</c:v>
                </c:pt>
                <c:pt idx="33">
                  <c:v>70</c:v>
                </c:pt>
                <c:pt idx="34">
                  <c:v>70</c:v>
                </c:pt>
                <c:pt idx="35">
                  <c:v>110</c:v>
                </c:pt>
                <c:pt idx="36">
                  <c:v>62</c:v>
                </c:pt>
                <c:pt idx="37">
                  <c:v>38</c:v>
                </c:pt>
                <c:pt idx="38">
                  <c:v>70</c:v>
                </c:pt>
                <c:pt idx="39">
                  <c:v>54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130528"/>
        <c:axId val="-137129920"/>
      </c:scatterChart>
      <c:valAx>
        <c:axId val="-137130528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29920"/>
        <c:crosses val="autoZero"/>
        <c:crossBetween val="midCat"/>
      </c:valAx>
      <c:valAx>
        <c:axId val="-13712992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30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Respostas!$H$3</c:f>
              <c:strCache>
                <c:ptCount val="1"/>
                <c:pt idx="0">
                  <c:v>Uber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7249976243220601"/>
                  <c:y val="0.291888351066207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Respostas!$I$4:$I$43</c:f>
              <c:numCache>
                <c:formatCode>_-* #,##0_-;\-* #,##0_-;_-* "-"??_-;_-@_-</c:formatCode>
                <c:ptCount val="40"/>
                <c:pt idx="0">
                  <c:v>1550</c:v>
                </c:pt>
                <c:pt idx="1">
                  <c:v>2310</c:v>
                </c:pt>
                <c:pt idx="2">
                  <c:v>1570</c:v>
                </c:pt>
                <c:pt idx="3">
                  <c:v>2042</c:v>
                </c:pt>
                <c:pt idx="4">
                  <c:v>1934</c:v>
                </c:pt>
                <c:pt idx="5">
                  <c:v>1630</c:v>
                </c:pt>
                <c:pt idx="6">
                  <c:v>1574</c:v>
                </c:pt>
                <c:pt idx="7">
                  <c:v>1566</c:v>
                </c:pt>
                <c:pt idx="8">
                  <c:v>2050</c:v>
                </c:pt>
                <c:pt idx="9">
                  <c:v>2350</c:v>
                </c:pt>
                <c:pt idx="10">
                  <c:v>1918</c:v>
                </c:pt>
                <c:pt idx="11">
                  <c:v>1438</c:v>
                </c:pt>
                <c:pt idx="12">
                  <c:v>1654</c:v>
                </c:pt>
                <c:pt idx="13">
                  <c:v>2058</c:v>
                </c:pt>
                <c:pt idx="14">
                  <c:v>2442</c:v>
                </c:pt>
                <c:pt idx="15">
                  <c:v>2050</c:v>
                </c:pt>
                <c:pt idx="16">
                  <c:v>1966</c:v>
                </c:pt>
                <c:pt idx="17">
                  <c:v>2550</c:v>
                </c:pt>
                <c:pt idx="18">
                  <c:v>2198</c:v>
                </c:pt>
                <c:pt idx="19">
                  <c:v>1626</c:v>
                </c:pt>
                <c:pt idx="20">
                  <c:v>2510</c:v>
                </c:pt>
                <c:pt idx="21">
                  <c:v>2410</c:v>
                </c:pt>
                <c:pt idx="22">
                  <c:v>2622</c:v>
                </c:pt>
                <c:pt idx="23">
                  <c:v>1362</c:v>
                </c:pt>
                <c:pt idx="24">
                  <c:v>2750</c:v>
                </c:pt>
                <c:pt idx="25">
                  <c:v>1806</c:v>
                </c:pt>
                <c:pt idx="26">
                  <c:v>2190</c:v>
                </c:pt>
                <c:pt idx="27">
                  <c:v>2430</c:v>
                </c:pt>
                <c:pt idx="28">
                  <c:v>2094</c:v>
                </c:pt>
                <c:pt idx="29">
                  <c:v>2570</c:v>
                </c:pt>
                <c:pt idx="30">
                  <c:v>2410</c:v>
                </c:pt>
                <c:pt idx="31">
                  <c:v>1774</c:v>
                </c:pt>
                <c:pt idx="32">
                  <c:v>1710</c:v>
                </c:pt>
                <c:pt idx="33">
                  <c:v>2370</c:v>
                </c:pt>
                <c:pt idx="34">
                  <c:v>2230</c:v>
                </c:pt>
                <c:pt idx="35">
                  <c:v>2570</c:v>
                </c:pt>
                <c:pt idx="36">
                  <c:v>2662</c:v>
                </c:pt>
                <c:pt idx="37">
                  <c:v>1238</c:v>
                </c:pt>
                <c:pt idx="38">
                  <c:v>2230</c:v>
                </c:pt>
                <c:pt idx="39">
                  <c:v>1434</c:v>
                </c:pt>
              </c:numCache>
            </c:numRef>
          </c:xVal>
          <c:yVal>
            <c:numRef>
              <c:f>Respostas!$H$4:$H$43</c:f>
              <c:numCache>
                <c:formatCode>General</c:formatCode>
                <c:ptCount val="40"/>
                <c:pt idx="0">
                  <c:v>6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20</c:v>
                </c:pt>
                <c:pt idx="13">
                  <c:v>10</c:v>
                </c:pt>
                <c:pt idx="14">
                  <c:v>10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10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8</c:v>
                </c:pt>
                <c:pt idx="31">
                  <c:v>12</c:v>
                </c:pt>
                <c:pt idx="32">
                  <c:v>10</c:v>
                </c:pt>
                <c:pt idx="33">
                  <c:v>6</c:v>
                </c:pt>
                <c:pt idx="34">
                  <c:v>6</c:v>
                </c:pt>
                <c:pt idx="35">
                  <c:v>10</c:v>
                </c:pt>
                <c:pt idx="36">
                  <c:v>22</c:v>
                </c:pt>
                <c:pt idx="37">
                  <c:v>10</c:v>
                </c:pt>
                <c:pt idx="38">
                  <c:v>8</c:v>
                </c:pt>
                <c:pt idx="39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131744"/>
        <c:axId val="-137125664"/>
      </c:scatterChart>
      <c:valAx>
        <c:axId val="-137131744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25664"/>
        <c:crosses val="autoZero"/>
        <c:crossBetween val="midCat"/>
      </c:valAx>
      <c:valAx>
        <c:axId val="-137125664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317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Demandas!$B$2</c:f>
              <c:strCache>
                <c:ptCount val="1"/>
                <c:pt idx="0">
                  <c:v>Almoço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Demandas!$E$3:$E$12</c:f>
              <c:numCache>
                <c:formatCode>General</c:formatCode>
                <c:ptCount val="10"/>
                <c:pt idx="0">
                  <c:v>40</c:v>
                </c:pt>
                <c:pt idx="1">
                  <c:v>39</c:v>
                </c:pt>
                <c:pt idx="2">
                  <c:v>35</c:v>
                </c:pt>
                <c:pt idx="3">
                  <c:v>31</c:v>
                </c:pt>
                <c:pt idx="4">
                  <c:v>23</c:v>
                </c:pt>
                <c:pt idx="5">
                  <c:v>17</c:v>
                </c:pt>
                <c:pt idx="6">
                  <c:v>15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</c:numCache>
            </c:numRef>
          </c:xVal>
          <c:yVal>
            <c:numRef>
              <c:f>Demandas!$C$3:$C$12</c:f>
              <c:numCache>
                <c:formatCode>General</c:formatCode>
                <c:ptCount val="10"/>
                <c:pt idx="0">
                  <c:v>8.5</c:v>
                </c:pt>
                <c:pt idx="1">
                  <c:v>10.5</c:v>
                </c:pt>
                <c:pt idx="2">
                  <c:v>12.5</c:v>
                </c:pt>
                <c:pt idx="3">
                  <c:v>13.5</c:v>
                </c:pt>
                <c:pt idx="4">
                  <c:v>16.5</c:v>
                </c:pt>
                <c:pt idx="5">
                  <c:v>18.5</c:v>
                </c:pt>
                <c:pt idx="6">
                  <c:v>20.5</c:v>
                </c:pt>
                <c:pt idx="7">
                  <c:v>22.5</c:v>
                </c:pt>
                <c:pt idx="8">
                  <c:v>24.5</c:v>
                </c:pt>
                <c:pt idx="9">
                  <c:v>26.5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132352"/>
        <c:axId val="-137136000"/>
      </c:scatterChart>
      <c:valAx>
        <c:axId val="-13713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36000"/>
        <c:crosses val="autoZero"/>
        <c:crossBetween val="midCat"/>
      </c:valAx>
      <c:valAx>
        <c:axId val="-13713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3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Demandas!$B$15</c:f>
              <c:strCache>
                <c:ptCount val="1"/>
                <c:pt idx="0">
                  <c:v>Sanduiche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Demandas!$E$16:$E$25</c:f>
              <c:numCache>
                <c:formatCode>General</c:formatCode>
                <c:ptCount val="10"/>
                <c:pt idx="0">
                  <c:v>40</c:v>
                </c:pt>
                <c:pt idx="1">
                  <c:v>34</c:v>
                </c:pt>
                <c:pt idx="2">
                  <c:v>30</c:v>
                </c:pt>
                <c:pt idx="3">
                  <c:v>21</c:v>
                </c:pt>
                <c:pt idx="4">
                  <c:v>20</c:v>
                </c:pt>
                <c:pt idx="5">
                  <c:v>15</c:v>
                </c:pt>
                <c:pt idx="6">
                  <c:v>14</c:v>
                </c:pt>
                <c:pt idx="7">
                  <c:v>11</c:v>
                </c:pt>
                <c:pt idx="8">
                  <c:v>6</c:v>
                </c:pt>
                <c:pt idx="9">
                  <c:v>4</c:v>
                </c:pt>
              </c:numCache>
            </c:numRef>
          </c:xVal>
          <c:yVal>
            <c:numRef>
              <c:f>Demandas!$C$16:$C$25</c:f>
              <c:numCache>
                <c:formatCode>General</c:formatCode>
                <c:ptCount val="10"/>
                <c:pt idx="0">
                  <c:v>8.5</c:v>
                </c:pt>
                <c:pt idx="1">
                  <c:v>10.5</c:v>
                </c:pt>
                <c:pt idx="2">
                  <c:v>12.5</c:v>
                </c:pt>
                <c:pt idx="3">
                  <c:v>14.5</c:v>
                </c:pt>
                <c:pt idx="4">
                  <c:v>16.5</c:v>
                </c:pt>
                <c:pt idx="5">
                  <c:v>18.5</c:v>
                </c:pt>
                <c:pt idx="6">
                  <c:v>20.5</c:v>
                </c:pt>
                <c:pt idx="7">
                  <c:v>22.5</c:v>
                </c:pt>
                <c:pt idx="8">
                  <c:v>24.5</c:v>
                </c:pt>
                <c:pt idx="9">
                  <c:v>26.5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134176"/>
        <c:axId val="-137133568"/>
      </c:scatterChart>
      <c:valAx>
        <c:axId val="-13713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33568"/>
        <c:crosses val="autoZero"/>
        <c:crossBetween val="midCat"/>
      </c:valAx>
      <c:valAx>
        <c:axId val="-1371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7134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91497</xdr:colOff>
      <xdr:row>15</xdr:row>
      <xdr:rowOff>16741</xdr:rowOff>
    </xdr:from>
    <xdr:to>
      <xdr:col>9</xdr:col>
      <xdr:colOff>137588</xdr:colOff>
      <xdr:row>27</xdr:row>
      <xdr:rowOff>32014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16</xdr:col>
      <xdr:colOff>639619</xdr:colOff>
      <xdr:row>16</xdr:row>
      <xdr:rowOff>76199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17</xdr:row>
      <xdr:rowOff>0</xdr:rowOff>
    </xdr:from>
    <xdr:to>
      <xdr:col>16</xdr:col>
      <xdr:colOff>639619</xdr:colOff>
      <xdr:row>31</xdr:row>
      <xdr:rowOff>76199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33</xdr:row>
      <xdr:rowOff>0</xdr:rowOff>
    </xdr:from>
    <xdr:to>
      <xdr:col>16</xdr:col>
      <xdr:colOff>639619</xdr:colOff>
      <xdr:row>47</xdr:row>
      <xdr:rowOff>76199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</xdr:row>
      <xdr:rowOff>0</xdr:rowOff>
    </xdr:from>
    <xdr:to>
      <xdr:col>24</xdr:col>
      <xdr:colOff>639618</xdr:colOff>
      <xdr:row>16</xdr:row>
      <xdr:rowOff>76199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17</xdr:row>
      <xdr:rowOff>0</xdr:rowOff>
    </xdr:from>
    <xdr:to>
      <xdr:col>24</xdr:col>
      <xdr:colOff>639618</xdr:colOff>
      <xdr:row>31</xdr:row>
      <xdr:rowOff>76199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24</xdr:col>
      <xdr:colOff>639618</xdr:colOff>
      <xdr:row>47</xdr:row>
      <xdr:rowOff>76199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193675</xdr:rowOff>
    </xdr:from>
    <xdr:to>
      <xdr:col>12</xdr:col>
      <xdr:colOff>629708</xdr:colOff>
      <xdr:row>12</xdr:row>
      <xdr:rowOff>76175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4233</xdr:colOff>
      <xdr:row>13</xdr:row>
      <xdr:rowOff>193675</xdr:rowOff>
    </xdr:from>
    <xdr:to>
      <xdr:col>12</xdr:col>
      <xdr:colOff>614892</xdr:colOff>
      <xdr:row>25</xdr:row>
      <xdr:rowOff>76175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12</xdr:col>
      <xdr:colOff>610659</xdr:colOff>
      <xdr:row>38</xdr:row>
      <xdr:rowOff>78291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10583</xdr:rowOff>
    </xdr:from>
    <xdr:to>
      <xdr:col>12</xdr:col>
      <xdr:colOff>610659</xdr:colOff>
      <xdr:row>51</xdr:row>
      <xdr:rowOff>88875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42333</xdr:colOff>
      <xdr:row>52</xdr:row>
      <xdr:rowOff>5292</xdr:rowOff>
    </xdr:from>
    <xdr:to>
      <xdr:col>12</xdr:col>
      <xdr:colOff>652992</xdr:colOff>
      <xdr:row>63</xdr:row>
      <xdr:rowOff>83584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64</xdr:row>
      <xdr:rowOff>0</xdr:rowOff>
    </xdr:from>
    <xdr:to>
      <xdr:col>12</xdr:col>
      <xdr:colOff>610659</xdr:colOff>
      <xdr:row>75</xdr:row>
      <xdr:rowOff>78292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showGridLines="0" zoomScale="120" zoomScaleNormal="120" workbookViewId="0"/>
  </sheetViews>
  <sheetFormatPr defaultRowHeight="14.5" x14ac:dyDescent="0.35"/>
  <cols>
    <col min="1" max="1" width="8.6640625" style="1"/>
    <col min="2" max="2" width="10.33203125" style="1" bestFit="1" customWidth="1"/>
    <col min="3" max="3" width="7" style="1" bestFit="1" customWidth="1"/>
    <col min="4" max="4" width="9.33203125" style="1" bestFit="1" customWidth="1"/>
    <col min="5" max="5" width="9.83203125" style="1" bestFit="1" customWidth="1"/>
    <col min="6" max="6" width="7" style="1" bestFit="1" customWidth="1"/>
    <col min="7" max="7" width="8" style="1" bestFit="1" customWidth="1"/>
    <col min="8" max="8" width="4.83203125" style="1" bestFit="1" customWidth="1"/>
    <col min="9" max="9" width="6.6640625" style="1" bestFit="1" customWidth="1"/>
    <col min="10" max="16384" width="8.6640625" style="1"/>
  </cols>
  <sheetData>
    <row r="2" spans="2:9" x14ac:dyDescent="0.35">
      <c r="B2" s="30">
        <v>2021</v>
      </c>
      <c r="C2" s="30"/>
      <c r="D2" s="30"/>
      <c r="E2" s="30"/>
      <c r="F2" s="30"/>
      <c r="G2" s="30"/>
      <c r="H2" s="30"/>
      <c r="I2" s="30"/>
    </row>
    <row r="3" spans="2:9" x14ac:dyDescent="0.35">
      <c r="B3" s="2" t="s">
        <v>0</v>
      </c>
      <c r="C3" s="28" t="s">
        <v>41</v>
      </c>
      <c r="D3" s="28" t="s">
        <v>42</v>
      </c>
      <c r="E3" s="28" t="s">
        <v>43</v>
      </c>
      <c r="F3" s="28" t="s">
        <v>44</v>
      </c>
      <c r="G3" s="28" t="s">
        <v>45</v>
      </c>
      <c r="H3" s="28" t="s">
        <v>46</v>
      </c>
      <c r="I3" s="2" t="s">
        <v>47</v>
      </c>
    </row>
    <row r="4" spans="2:9" x14ac:dyDescent="0.35">
      <c r="B4" s="24" t="s">
        <v>1</v>
      </c>
      <c r="C4" s="26">
        <v>14</v>
      </c>
      <c r="D4" s="26">
        <v>8</v>
      </c>
      <c r="E4" s="26">
        <v>8</v>
      </c>
      <c r="F4" s="26">
        <v>600</v>
      </c>
      <c r="G4" s="26">
        <v>70</v>
      </c>
      <c r="H4" s="26">
        <v>6</v>
      </c>
      <c r="I4" s="4">
        <v>1550</v>
      </c>
    </row>
    <row r="5" spans="2:9" x14ac:dyDescent="0.35">
      <c r="B5" s="25" t="s">
        <v>2</v>
      </c>
      <c r="C5" s="27">
        <v>20</v>
      </c>
      <c r="D5" s="27">
        <v>14</v>
      </c>
      <c r="E5" s="27">
        <v>10</v>
      </c>
      <c r="F5" s="27">
        <v>900</v>
      </c>
      <c r="G5" s="27">
        <v>70</v>
      </c>
      <c r="H5" s="27">
        <v>12</v>
      </c>
      <c r="I5" s="5">
        <v>2310</v>
      </c>
    </row>
    <row r="6" spans="2:9" x14ac:dyDescent="0.35">
      <c r="B6" s="24" t="s">
        <v>3</v>
      </c>
      <c r="C6" s="26">
        <v>14</v>
      </c>
      <c r="D6" s="26">
        <v>12</v>
      </c>
      <c r="E6" s="26">
        <v>10</v>
      </c>
      <c r="F6" s="26">
        <v>400</v>
      </c>
      <c r="G6" s="26">
        <v>110</v>
      </c>
      <c r="H6" s="26">
        <v>8</v>
      </c>
      <c r="I6" s="4">
        <v>1570</v>
      </c>
    </row>
    <row r="7" spans="2:9" x14ac:dyDescent="0.35">
      <c r="B7" s="25" t="s">
        <v>4</v>
      </c>
      <c r="C7" s="27">
        <v>12</v>
      </c>
      <c r="D7" s="27">
        <v>22</v>
      </c>
      <c r="E7" s="27">
        <v>8</v>
      </c>
      <c r="F7" s="27">
        <v>700</v>
      </c>
      <c r="G7" s="27">
        <v>102</v>
      </c>
      <c r="H7" s="27">
        <v>6</v>
      </c>
      <c r="I7" s="5">
        <v>2042</v>
      </c>
    </row>
    <row r="8" spans="2:9" x14ac:dyDescent="0.35">
      <c r="B8" s="24" t="s">
        <v>5</v>
      </c>
      <c r="C8" s="26">
        <v>18</v>
      </c>
      <c r="D8" s="26">
        <v>10</v>
      </c>
      <c r="E8" s="26">
        <v>12</v>
      </c>
      <c r="F8" s="26">
        <v>700</v>
      </c>
      <c r="G8" s="26">
        <v>54</v>
      </c>
      <c r="H8" s="26">
        <v>10</v>
      </c>
      <c r="I8" s="4">
        <v>1934</v>
      </c>
    </row>
    <row r="9" spans="2:9" x14ac:dyDescent="0.35">
      <c r="B9" s="25" t="s">
        <v>6</v>
      </c>
      <c r="C9" s="27">
        <v>20</v>
      </c>
      <c r="D9" s="27">
        <v>8</v>
      </c>
      <c r="E9" s="27">
        <v>8</v>
      </c>
      <c r="F9" s="27">
        <v>500</v>
      </c>
      <c r="G9" s="27">
        <v>70</v>
      </c>
      <c r="H9" s="27">
        <v>6</v>
      </c>
      <c r="I9" s="5">
        <v>1630</v>
      </c>
    </row>
    <row r="10" spans="2:9" x14ac:dyDescent="0.35">
      <c r="B10" s="24" t="s">
        <v>7</v>
      </c>
      <c r="C10" s="26">
        <v>14</v>
      </c>
      <c r="D10" s="26">
        <v>12</v>
      </c>
      <c r="E10" s="26">
        <v>8</v>
      </c>
      <c r="F10" s="26">
        <v>500</v>
      </c>
      <c r="G10" s="26">
        <v>54</v>
      </c>
      <c r="H10" s="26">
        <v>8</v>
      </c>
      <c r="I10" s="4">
        <v>1574</v>
      </c>
    </row>
    <row r="11" spans="2:9" x14ac:dyDescent="0.35">
      <c r="B11" s="25" t="s">
        <v>8</v>
      </c>
      <c r="C11" s="27">
        <v>14</v>
      </c>
      <c r="D11" s="27">
        <v>12</v>
      </c>
      <c r="E11" s="27">
        <v>14</v>
      </c>
      <c r="F11" s="27">
        <v>400</v>
      </c>
      <c r="G11" s="27">
        <v>46</v>
      </c>
      <c r="H11" s="27">
        <v>6</v>
      </c>
      <c r="I11" s="5">
        <v>1566</v>
      </c>
    </row>
    <row r="12" spans="2:9" x14ac:dyDescent="0.35">
      <c r="B12" s="24" t="s">
        <v>9</v>
      </c>
      <c r="C12" s="26">
        <v>8</v>
      </c>
      <c r="D12" s="26">
        <v>24</v>
      </c>
      <c r="E12" s="26">
        <v>16</v>
      </c>
      <c r="F12" s="26">
        <v>600</v>
      </c>
      <c r="G12" s="26">
        <v>110</v>
      </c>
      <c r="H12" s="26">
        <v>6</v>
      </c>
      <c r="I12" s="4">
        <v>2050</v>
      </c>
    </row>
    <row r="13" spans="2:9" x14ac:dyDescent="0.35">
      <c r="B13" s="25" t="s">
        <v>10</v>
      </c>
      <c r="C13" s="27">
        <v>22</v>
      </c>
      <c r="D13" s="27">
        <v>22</v>
      </c>
      <c r="E13" s="27">
        <v>14</v>
      </c>
      <c r="F13" s="27">
        <v>600</v>
      </c>
      <c r="G13" s="27">
        <v>70</v>
      </c>
      <c r="H13" s="27">
        <v>8</v>
      </c>
      <c r="I13" s="5">
        <v>2350</v>
      </c>
    </row>
    <row r="14" spans="2:9" x14ac:dyDescent="0.35">
      <c r="B14" s="24" t="s">
        <v>11</v>
      </c>
      <c r="C14" s="26">
        <v>16</v>
      </c>
      <c r="D14" s="26">
        <v>22</v>
      </c>
      <c r="E14" s="26">
        <v>8</v>
      </c>
      <c r="F14" s="26">
        <v>500</v>
      </c>
      <c r="G14" s="26">
        <v>38</v>
      </c>
      <c r="H14" s="26">
        <v>8</v>
      </c>
      <c r="I14" s="4">
        <v>1918</v>
      </c>
    </row>
    <row r="15" spans="2:9" x14ac:dyDescent="0.35">
      <c r="B15" s="25" t="s">
        <v>12</v>
      </c>
      <c r="C15" s="27">
        <v>10</v>
      </c>
      <c r="D15" s="27">
        <v>8</v>
      </c>
      <c r="E15" s="27">
        <v>8</v>
      </c>
      <c r="F15" s="27">
        <v>600</v>
      </c>
      <c r="G15" s="27">
        <v>78</v>
      </c>
      <c r="H15" s="27">
        <v>6</v>
      </c>
      <c r="I15" s="5">
        <v>1438</v>
      </c>
    </row>
    <row r="16" spans="2:9" x14ac:dyDescent="0.35">
      <c r="B16" s="24" t="s">
        <v>13</v>
      </c>
      <c r="C16" s="26">
        <v>16</v>
      </c>
      <c r="D16" s="26">
        <v>12</v>
      </c>
      <c r="E16" s="26">
        <v>8</v>
      </c>
      <c r="F16" s="26">
        <v>400</v>
      </c>
      <c r="G16" s="26">
        <v>54</v>
      </c>
      <c r="H16" s="26">
        <v>20</v>
      </c>
      <c r="I16" s="4">
        <v>1654</v>
      </c>
    </row>
    <row r="17" spans="2:9" x14ac:dyDescent="0.35">
      <c r="B17" s="25" t="s">
        <v>14</v>
      </c>
      <c r="C17" s="27">
        <v>14</v>
      </c>
      <c r="D17" s="27">
        <v>10</v>
      </c>
      <c r="E17" s="27">
        <v>8</v>
      </c>
      <c r="F17" s="27">
        <v>1000</v>
      </c>
      <c r="G17" s="27">
        <v>78</v>
      </c>
      <c r="H17" s="27">
        <v>10</v>
      </c>
      <c r="I17" s="5">
        <v>2058</v>
      </c>
    </row>
    <row r="18" spans="2:9" x14ac:dyDescent="0.35">
      <c r="B18" s="24" t="s">
        <v>15</v>
      </c>
      <c r="C18" s="26">
        <v>26</v>
      </c>
      <c r="D18" s="26">
        <v>22</v>
      </c>
      <c r="E18" s="26">
        <v>10</v>
      </c>
      <c r="F18" s="26">
        <v>600</v>
      </c>
      <c r="G18" s="26">
        <v>102</v>
      </c>
      <c r="H18" s="26">
        <v>10</v>
      </c>
      <c r="I18" s="4">
        <v>2442</v>
      </c>
    </row>
    <row r="19" spans="2:9" x14ac:dyDescent="0.35">
      <c r="B19" s="25" t="s">
        <v>16</v>
      </c>
      <c r="C19" s="27">
        <v>16</v>
      </c>
      <c r="D19" s="27">
        <v>28</v>
      </c>
      <c r="E19" s="27">
        <v>10</v>
      </c>
      <c r="F19" s="27">
        <v>400</v>
      </c>
      <c r="G19" s="27">
        <v>110</v>
      </c>
      <c r="H19" s="27">
        <v>2</v>
      </c>
      <c r="I19" s="5">
        <v>2050</v>
      </c>
    </row>
    <row r="20" spans="2:9" x14ac:dyDescent="0.35">
      <c r="B20" s="24" t="s">
        <v>17</v>
      </c>
      <c r="C20" s="26">
        <v>10</v>
      </c>
      <c r="D20" s="26">
        <v>16</v>
      </c>
      <c r="E20" s="26">
        <v>22</v>
      </c>
      <c r="F20" s="26">
        <v>600</v>
      </c>
      <c r="G20" s="26">
        <v>86</v>
      </c>
      <c r="H20" s="26">
        <v>6</v>
      </c>
      <c r="I20" s="4">
        <v>1966</v>
      </c>
    </row>
    <row r="21" spans="2:9" x14ac:dyDescent="0.35">
      <c r="B21" s="25" t="s">
        <v>18</v>
      </c>
      <c r="C21" s="27">
        <v>22</v>
      </c>
      <c r="D21" s="27">
        <v>18</v>
      </c>
      <c r="E21" s="27">
        <v>8</v>
      </c>
      <c r="F21" s="27">
        <v>1000</v>
      </c>
      <c r="G21" s="27">
        <v>110</v>
      </c>
      <c r="H21" s="27">
        <v>8</v>
      </c>
      <c r="I21" s="5">
        <v>2550</v>
      </c>
    </row>
    <row r="22" spans="2:9" x14ac:dyDescent="0.35">
      <c r="B22" s="24" t="s">
        <v>19</v>
      </c>
      <c r="C22" s="26">
        <v>20</v>
      </c>
      <c r="D22" s="26">
        <v>12</v>
      </c>
      <c r="E22" s="26">
        <v>8</v>
      </c>
      <c r="F22" s="26">
        <v>900</v>
      </c>
      <c r="G22" s="26">
        <v>78</v>
      </c>
      <c r="H22" s="26">
        <v>10</v>
      </c>
      <c r="I22" s="4">
        <v>2198</v>
      </c>
    </row>
    <row r="23" spans="2:9" x14ac:dyDescent="0.35">
      <c r="B23" s="25" t="s">
        <v>20</v>
      </c>
      <c r="C23" s="27">
        <v>16</v>
      </c>
      <c r="D23" s="27">
        <v>12</v>
      </c>
      <c r="E23" s="27">
        <v>8</v>
      </c>
      <c r="F23" s="27">
        <v>500</v>
      </c>
      <c r="G23" s="27">
        <v>46</v>
      </c>
      <c r="H23" s="27">
        <v>8</v>
      </c>
      <c r="I23" s="5">
        <v>1626</v>
      </c>
    </row>
    <row r="24" spans="2:9" x14ac:dyDescent="0.35">
      <c r="B24" s="24" t="s">
        <v>21</v>
      </c>
      <c r="C24" s="26">
        <v>20</v>
      </c>
      <c r="D24" s="26">
        <v>20</v>
      </c>
      <c r="E24" s="26">
        <v>8</v>
      </c>
      <c r="F24" s="26">
        <v>1000</v>
      </c>
      <c r="G24" s="26">
        <v>110</v>
      </c>
      <c r="H24" s="26">
        <v>4</v>
      </c>
      <c r="I24" s="4">
        <v>2510</v>
      </c>
    </row>
    <row r="25" spans="2:9" x14ac:dyDescent="0.35">
      <c r="B25" s="25" t="s">
        <v>22</v>
      </c>
      <c r="C25" s="27">
        <v>20</v>
      </c>
      <c r="D25" s="27">
        <v>20</v>
      </c>
      <c r="E25" s="27">
        <v>10</v>
      </c>
      <c r="F25" s="27">
        <v>800</v>
      </c>
      <c r="G25" s="27">
        <v>110</v>
      </c>
      <c r="H25" s="27">
        <v>10</v>
      </c>
      <c r="I25" s="5">
        <v>2410</v>
      </c>
    </row>
    <row r="26" spans="2:9" x14ac:dyDescent="0.35">
      <c r="B26" s="24" t="s">
        <v>23</v>
      </c>
      <c r="C26" s="26">
        <v>28</v>
      </c>
      <c r="D26" s="26">
        <v>16</v>
      </c>
      <c r="E26" s="26">
        <v>18</v>
      </c>
      <c r="F26" s="26">
        <v>800</v>
      </c>
      <c r="G26" s="26">
        <v>62</v>
      </c>
      <c r="H26" s="26">
        <v>8</v>
      </c>
      <c r="I26" s="4">
        <v>2622</v>
      </c>
    </row>
    <row r="27" spans="2:9" x14ac:dyDescent="0.35">
      <c r="B27" s="25" t="s">
        <v>24</v>
      </c>
      <c r="C27" s="27">
        <v>10</v>
      </c>
      <c r="D27" s="27">
        <v>8</v>
      </c>
      <c r="E27" s="27">
        <v>8</v>
      </c>
      <c r="F27" s="27">
        <v>500</v>
      </c>
      <c r="G27" s="27">
        <v>102</v>
      </c>
      <c r="H27" s="27">
        <v>6</v>
      </c>
      <c r="I27" s="5">
        <v>1362</v>
      </c>
    </row>
    <row r="28" spans="2:9" x14ac:dyDescent="0.35">
      <c r="B28" s="24" t="s">
        <v>25</v>
      </c>
      <c r="C28" s="26">
        <v>12</v>
      </c>
      <c r="D28" s="26">
        <v>20</v>
      </c>
      <c r="E28" s="26">
        <v>10</v>
      </c>
      <c r="F28" s="26">
        <v>1400</v>
      </c>
      <c r="G28" s="26">
        <v>110</v>
      </c>
      <c r="H28" s="26">
        <v>8</v>
      </c>
      <c r="I28" s="4">
        <v>2750</v>
      </c>
    </row>
    <row r="29" spans="2:9" x14ac:dyDescent="0.35">
      <c r="B29" s="25" t="s">
        <v>26</v>
      </c>
      <c r="C29" s="27">
        <v>12</v>
      </c>
      <c r="D29" s="27">
        <v>12</v>
      </c>
      <c r="E29" s="27">
        <v>8</v>
      </c>
      <c r="F29" s="27">
        <v>800</v>
      </c>
      <c r="G29" s="27">
        <v>46</v>
      </c>
      <c r="H29" s="27">
        <v>8</v>
      </c>
      <c r="I29" s="5">
        <v>1806</v>
      </c>
    </row>
    <row r="30" spans="2:9" x14ac:dyDescent="0.35">
      <c r="B30" s="24" t="s">
        <v>27</v>
      </c>
      <c r="C30" s="26">
        <v>20</v>
      </c>
      <c r="D30" s="26">
        <v>10</v>
      </c>
      <c r="E30" s="26">
        <v>10</v>
      </c>
      <c r="F30" s="26">
        <v>900</v>
      </c>
      <c r="G30" s="26">
        <v>110</v>
      </c>
      <c r="H30" s="26">
        <v>8</v>
      </c>
      <c r="I30" s="4">
        <v>2190</v>
      </c>
    </row>
    <row r="31" spans="2:9" x14ac:dyDescent="0.35">
      <c r="B31" s="25" t="s">
        <v>28</v>
      </c>
      <c r="C31" s="27">
        <v>24</v>
      </c>
      <c r="D31" s="27">
        <v>16</v>
      </c>
      <c r="E31" s="27">
        <v>12</v>
      </c>
      <c r="F31" s="27">
        <v>800</v>
      </c>
      <c r="G31" s="27">
        <v>110</v>
      </c>
      <c r="H31" s="27">
        <v>8</v>
      </c>
      <c r="I31" s="5">
        <v>2430</v>
      </c>
    </row>
    <row r="32" spans="2:9" x14ac:dyDescent="0.35">
      <c r="B32" s="24" t="s">
        <v>29</v>
      </c>
      <c r="C32" s="26">
        <v>20</v>
      </c>
      <c r="D32" s="26">
        <v>16</v>
      </c>
      <c r="E32" s="26">
        <v>10</v>
      </c>
      <c r="F32" s="26">
        <v>700</v>
      </c>
      <c r="G32" s="26">
        <v>54</v>
      </c>
      <c r="H32" s="26">
        <v>6</v>
      </c>
      <c r="I32" s="4">
        <v>2094</v>
      </c>
    </row>
    <row r="33" spans="2:9" x14ac:dyDescent="0.35">
      <c r="B33" s="25" t="s">
        <v>30</v>
      </c>
      <c r="C33" s="27">
        <v>20</v>
      </c>
      <c r="D33" s="27">
        <v>28</v>
      </c>
      <c r="E33" s="27">
        <v>16</v>
      </c>
      <c r="F33" s="27">
        <v>700</v>
      </c>
      <c r="G33" s="27">
        <v>30</v>
      </c>
      <c r="H33" s="27">
        <v>8</v>
      </c>
      <c r="I33" s="5">
        <v>2570</v>
      </c>
    </row>
    <row r="34" spans="2:9" x14ac:dyDescent="0.35">
      <c r="B34" s="24" t="s">
        <v>31</v>
      </c>
      <c r="C34" s="26">
        <v>18</v>
      </c>
      <c r="D34" s="26">
        <v>12</v>
      </c>
      <c r="E34" s="26">
        <v>8</v>
      </c>
      <c r="F34" s="26">
        <v>1200</v>
      </c>
      <c r="G34" s="26">
        <v>70</v>
      </c>
      <c r="H34" s="26">
        <v>8</v>
      </c>
      <c r="I34" s="4">
        <v>2410</v>
      </c>
    </row>
    <row r="35" spans="2:9" x14ac:dyDescent="0.35">
      <c r="B35" s="25" t="s">
        <v>32</v>
      </c>
      <c r="C35" s="27">
        <v>12</v>
      </c>
      <c r="D35" s="27">
        <v>8</v>
      </c>
      <c r="E35" s="27">
        <v>10</v>
      </c>
      <c r="F35" s="27">
        <v>800</v>
      </c>
      <c r="G35" s="27">
        <v>54</v>
      </c>
      <c r="H35" s="27">
        <v>12</v>
      </c>
      <c r="I35" s="5">
        <v>1774</v>
      </c>
    </row>
    <row r="36" spans="2:9" x14ac:dyDescent="0.35">
      <c r="B36" s="24" t="s">
        <v>33</v>
      </c>
      <c r="C36" s="26">
        <v>16</v>
      </c>
      <c r="D36" s="26">
        <v>12</v>
      </c>
      <c r="E36" s="26">
        <v>8</v>
      </c>
      <c r="F36" s="26">
        <v>500</v>
      </c>
      <c r="G36" s="26">
        <v>110</v>
      </c>
      <c r="H36" s="26">
        <v>10</v>
      </c>
      <c r="I36" s="4">
        <v>1710</v>
      </c>
    </row>
    <row r="37" spans="2:9" x14ac:dyDescent="0.35">
      <c r="B37" s="25" t="s">
        <v>34</v>
      </c>
      <c r="C37" s="27">
        <v>14</v>
      </c>
      <c r="D37" s="27">
        <v>28</v>
      </c>
      <c r="E37" s="27">
        <v>14</v>
      </c>
      <c r="F37" s="27">
        <v>700</v>
      </c>
      <c r="G37" s="27">
        <v>70</v>
      </c>
      <c r="H37" s="27">
        <v>6</v>
      </c>
      <c r="I37" s="5">
        <v>2370</v>
      </c>
    </row>
    <row r="38" spans="2:9" x14ac:dyDescent="0.35">
      <c r="B38" s="24" t="s">
        <v>35</v>
      </c>
      <c r="C38" s="26">
        <v>16</v>
      </c>
      <c r="D38" s="26">
        <v>22</v>
      </c>
      <c r="E38" s="26">
        <v>8</v>
      </c>
      <c r="F38" s="26">
        <v>800</v>
      </c>
      <c r="G38" s="26">
        <v>70</v>
      </c>
      <c r="H38" s="26">
        <v>6</v>
      </c>
      <c r="I38" s="4">
        <v>2230</v>
      </c>
    </row>
    <row r="39" spans="2:9" x14ac:dyDescent="0.35">
      <c r="B39" s="25" t="s">
        <v>36</v>
      </c>
      <c r="C39" s="27">
        <v>14</v>
      </c>
      <c r="D39" s="27">
        <v>26</v>
      </c>
      <c r="E39" s="27">
        <v>8</v>
      </c>
      <c r="F39" s="27">
        <v>1000</v>
      </c>
      <c r="G39" s="27">
        <v>110</v>
      </c>
      <c r="H39" s="27">
        <v>10</v>
      </c>
      <c r="I39" s="5">
        <v>2570</v>
      </c>
    </row>
    <row r="40" spans="2:9" x14ac:dyDescent="0.35">
      <c r="B40" s="24" t="s">
        <v>37</v>
      </c>
      <c r="C40" s="26">
        <v>22</v>
      </c>
      <c r="D40" s="26">
        <v>24</v>
      </c>
      <c r="E40" s="26">
        <v>20</v>
      </c>
      <c r="F40" s="26">
        <v>600</v>
      </c>
      <c r="G40" s="26">
        <v>62</v>
      </c>
      <c r="H40" s="26">
        <v>22</v>
      </c>
      <c r="I40" s="4">
        <v>2662</v>
      </c>
    </row>
    <row r="41" spans="2:9" x14ac:dyDescent="0.35">
      <c r="B41" s="25" t="s">
        <v>38</v>
      </c>
      <c r="C41" s="27">
        <v>10</v>
      </c>
      <c r="D41" s="27">
        <v>8</v>
      </c>
      <c r="E41" s="27">
        <v>8</v>
      </c>
      <c r="F41" s="27">
        <v>400</v>
      </c>
      <c r="G41" s="27">
        <v>38</v>
      </c>
      <c r="H41" s="27">
        <v>10</v>
      </c>
      <c r="I41" s="5">
        <v>1238</v>
      </c>
    </row>
    <row r="42" spans="2:9" x14ac:dyDescent="0.35">
      <c r="B42" s="24" t="s">
        <v>39</v>
      </c>
      <c r="C42" s="26">
        <v>28</v>
      </c>
      <c r="D42" s="26">
        <v>16</v>
      </c>
      <c r="E42" s="26">
        <v>8</v>
      </c>
      <c r="F42" s="26">
        <v>600</v>
      </c>
      <c r="G42" s="26">
        <v>70</v>
      </c>
      <c r="H42" s="26">
        <v>8</v>
      </c>
      <c r="I42" s="4">
        <v>2230</v>
      </c>
    </row>
    <row r="43" spans="2:9" x14ac:dyDescent="0.35">
      <c r="B43" s="25" t="s">
        <v>40</v>
      </c>
      <c r="C43" s="27">
        <v>14</v>
      </c>
      <c r="D43" s="27">
        <v>10</v>
      </c>
      <c r="E43" s="27">
        <v>8</v>
      </c>
      <c r="F43" s="27">
        <v>400</v>
      </c>
      <c r="G43" s="27">
        <v>54</v>
      </c>
      <c r="H43" s="27">
        <v>10</v>
      </c>
      <c r="I43" s="5">
        <v>1434</v>
      </c>
    </row>
    <row r="44" spans="2:9" x14ac:dyDescent="0.35">
      <c r="B44" s="6" t="s">
        <v>59</v>
      </c>
      <c r="C44" s="29">
        <f>AVERAGE(C4:C43)</f>
        <v>16.8</v>
      </c>
      <c r="D44" s="29">
        <f t="shared" ref="D44:I44" si="0">AVERAGE(D4:D43)</f>
        <v>15.9</v>
      </c>
      <c r="E44" s="29">
        <f t="shared" si="0"/>
        <v>10.4</v>
      </c>
      <c r="F44" s="29">
        <f t="shared" si="0"/>
        <v>695</v>
      </c>
      <c r="G44" s="29">
        <f t="shared" si="0"/>
        <v>77.2</v>
      </c>
      <c r="H44" s="29">
        <f t="shared" si="0"/>
        <v>8.5</v>
      </c>
      <c r="I44" s="7">
        <f t="shared" si="0"/>
        <v>2046.2</v>
      </c>
    </row>
  </sheetData>
  <mergeCells count="1">
    <mergeCell ref="B2:I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showGridLines="0" zoomScale="110" zoomScaleNormal="110" workbookViewId="0"/>
  </sheetViews>
  <sheetFormatPr defaultRowHeight="14.5" x14ac:dyDescent="0.35"/>
  <cols>
    <col min="1" max="1" width="8.6640625" style="1"/>
    <col min="2" max="2" width="10.33203125" style="1" bestFit="1" customWidth="1"/>
    <col min="3" max="3" width="6.4140625" style="1" bestFit="1" customWidth="1"/>
    <col min="4" max="10" width="8.58203125" style="1" customWidth="1"/>
    <col min="11" max="16384" width="8.6640625" style="1"/>
  </cols>
  <sheetData>
    <row r="2" spans="2:8" ht="15.5" customHeight="1" x14ac:dyDescent="0.35">
      <c r="B2" s="2" t="s">
        <v>0</v>
      </c>
      <c r="C2" s="2" t="s">
        <v>47</v>
      </c>
      <c r="F2" s="32" t="s">
        <v>74</v>
      </c>
      <c r="G2" s="32"/>
      <c r="H2" s="32"/>
    </row>
    <row r="3" spans="2:8" x14ac:dyDescent="0.35">
      <c r="B3" s="9" t="s">
        <v>1</v>
      </c>
      <c r="C3" s="9">
        <v>1550</v>
      </c>
      <c r="F3" s="3" t="s">
        <v>48</v>
      </c>
      <c r="G3" s="3" t="s">
        <v>69</v>
      </c>
      <c r="H3" s="3" t="s">
        <v>60</v>
      </c>
    </row>
    <row r="4" spans="2:8" x14ac:dyDescent="0.35">
      <c r="B4" s="10" t="s">
        <v>2</v>
      </c>
      <c r="C4" s="10">
        <v>2310</v>
      </c>
      <c r="F4" s="1">
        <v>1200</v>
      </c>
      <c r="G4" s="8" t="s">
        <v>70</v>
      </c>
      <c r="H4" s="1">
        <v>1</v>
      </c>
    </row>
    <row r="5" spans="2:8" x14ac:dyDescent="0.35">
      <c r="B5" s="9" t="s">
        <v>3</v>
      </c>
      <c r="C5" s="9">
        <v>1570</v>
      </c>
      <c r="F5" s="1">
        <v>1400</v>
      </c>
      <c r="G5" s="8" t="s">
        <v>61</v>
      </c>
      <c r="H5" s="1">
        <v>3</v>
      </c>
    </row>
    <row r="6" spans="2:8" x14ac:dyDescent="0.35">
      <c r="B6" s="10" t="s">
        <v>4</v>
      </c>
      <c r="C6" s="10">
        <v>2042</v>
      </c>
      <c r="F6" s="1">
        <v>1600</v>
      </c>
      <c r="G6" s="8" t="s">
        <v>62</v>
      </c>
      <c r="H6" s="1">
        <v>7</v>
      </c>
    </row>
    <row r="7" spans="2:8" x14ac:dyDescent="0.35">
      <c r="B7" s="9" t="s">
        <v>5</v>
      </c>
      <c r="C7" s="9">
        <v>1934</v>
      </c>
      <c r="F7" s="1">
        <v>1800</v>
      </c>
      <c r="G7" s="8" t="s">
        <v>63</v>
      </c>
      <c r="H7" s="1">
        <v>3</v>
      </c>
    </row>
    <row r="8" spans="2:8" x14ac:dyDescent="0.35">
      <c r="B8" s="10" t="s">
        <v>6</v>
      </c>
      <c r="C8" s="10">
        <v>1630</v>
      </c>
      <c r="F8" s="1">
        <v>2000</v>
      </c>
      <c r="G8" s="8" t="s">
        <v>64</v>
      </c>
      <c r="H8" s="1">
        <v>8</v>
      </c>
    </row>
    <row r="9" spans="2:8" x14ac:dyDescent="0.35">
      <c r="B9" s="9" t="s">
        <v>7</v>
      </c>
      <c r="C9" s="9">
        <v>1574</v>
      </c>
      <c r="F9" s="1">
        <v>2200</v>
      </c>
      <c r="G9" s="8" t="s">
        <v>65</v>
      </c>
      <c r="H9" s="1">
        <v>4</v>
      </c>
    </row>
    <row r="10" spans="2:8" x14ac:dyDescent="0.35">
      <c r="B10" s="10" t="s">
        <v>8</v>
      </c>
      <c r="C10" s="10">
        <v>1566</v>
      </c>
      <c r="F10" s="1">
        <v>2400</v>
      </c>
      <c r="G10" s="8" t="s">
        <v>66</v>
      </c>
      <c r="H10" s="1">
        <v>7</v>
      </c>
    </row>
    <row r="11" spans="2:8" x14ac:dyDescent="0.35">
      <c r="B11" s="9" t="s">
        <v>9</v>
      </c>
      <c r="C11" s="9">
        <v>2050</v>
      </c>
      <c r="F11" s="1">
        <v>2600</v>
      </c>
      <c r="G11" s="8" t="s">
        <v>67</v>
      </c>
      <c r="H11" s="1">
        <v>6</v>
      </c>
    </row>
    <row r="12" spans="2:8" x14ac:dyDescent="0.35">
      <c r="B12" s="10" t="s">
        <v>10</v>
      </c>
      <c r="C12" s="10">
        <v>2350</v>
      </c>
      <c r="F12" s="1">
        <v>2800</v>
      </c>
      <c r="G12" s="8" t="s">
        <v>68</v>
      </c>
      <c r="H12" s="1">
        <v>1</v>
      </c>
    </row>
    <row r="13" spans="2:8" x14ac:dyDescent="0.35">
      <c r="B13" s="9" t="s">
        <v>11</v>
      </c>
      <c r="C13" s="9">
        <v>1918</v>
      </c>
      <c r="F13" s="1">
        <v>3000</v>
      </c>
      <c r="G13" s="8" t="s">
        <v>71</v>
      </c>
      <c r="H13" s="1">
        <v>0</v>
      </c>
    </row>
    <row r="14" spans="2:8" x14ac:dyDescent="0.35">
      <c r="B14" s="10" t="s">
        <v>12</v>
      </c>
      <c r="C14" s="10">
        <v>1438</v>
      </c>
      <c r="F14" s="11">
        <v>3200</v>
      </c>
      <c r="G14" s="12" t="s">
        <v>72</v>
      </c>
      <c r="H14" s="11">
        <v>0</v>
      </c>
    </row>
    <row r="15" spans="2:8" x14ac:dyDescent="0.35">
      <c r="B15" s="9" t="s">
        <v>13</v>
      </c>
      <c r="C15" s="9">
        <v>1654</v>
      </c>
    </row>
    <row r="16" spans="2:8" x14ac:dyDescent="0.35">
      <c r="B16" s="10" t="s">
        <v>14</v>
      </c>
      <c r="C16" s="10">
        <v>2058</v>
      </c>
    </row>
    <row r="17" spans="2:3" x14ac:dyDescent="0.35">
      <c r="B17" s="9" t="s">
        <v>15</v>
      </c>
      <c r="C17" s="9">
        <v>2442</v>
      </c>
    </row>
    <row r="18" spans="2:3" x14ac:dyDescent="0.35">
      <c r="B18" s="10" t="s">
        <v>16</v>
      </c>
      <c r="C18" s="10">
        <v>2050</v>
      </c>
    </row>
    <row r="19" spans="2:3" x14ac:dyDescent="0.35">
      <c r="B19" s="9" t="s">
        <v>17</v>
      </c>
      <c r="C19" s="9">
        <v>1966</v>
      </c>
    </row>
    <row r="20" spans="2:3" x14ac:dyDescent="0.35">
      <c r="B20" s="10" t="s">
        <v>18</v>
      </c>
      <c r="C20" s="10">
        <v>2550</v>
      </c>
    </row>
    <row r="21" spans="2:3" x14ac:dyDescent="0.35">
      <c r="B21" s="9" t="s">
        <v>19</v>
      </c>
      <c r="C21" s="9">
        <v>2198</v>
      </c>
    </row>
    <row r="22" spans="2:3" x14ac:dyDescent="0.35">
      <c r="B22" s="10" t="s">
        <v>20</v>
      </c>
      <c r="C22" s="10">
        <v>1626</v>
      </c>
    </row>
    <row r="23" spans="2:3" x14ac:dyDescent="0.35">
      <c r="B23" s="9" t="s">
        <v>21</v>
      </c>
      <c r="C23" s="9">
        <v>2510</v>
      </c>
    </row>
    <row r="24" spans="2:3" x14ac:dyDescent="0.35">
      <c r="B24" s="10" t="s">
        <v>22</v>
      </c>
      <c r="C24" s="10">
        <v>2410</v>
      </c>
    </row>
    <row r="25" spans="2:3" x14ac:dyDescent="0.35">
      <c r="B25" s="9" t="s">
        <v>23</v>
      </c>
      <c r="C25" s="9">
        <v>2622</v>
      </c>
    </row>
    <row r="26" spans="2:3" x14ac:dyDescent="0.35">
      <c r="B26" s="10" t="s">
        <v>24</v>
      </c>
      <c r="C26" s="10">
        <v>1362</v>
      </c>
    </row>
    <row r="27" spans="2:3" x14ac:dyDescent="0.35">
      <c r="B27" s="9" t="s">
        <v>25</v>
      </c>
      <c r="C27" s="9">
        <v>2750</v>
      </c>
    </row>
    <row r="28" spans="2:3" x14ac:dyDescent="0.35">
      <c r="B28" s="10" t="s">
        <v>26</v>
      </c>
      <c r="C28" s="10">
        <v>1806</v>
      </c>
    </row>
    <row r="29" spans="2:3" x14ac:dyDescent="0.35">
      <c r="B29" s="9" t="s">
        <v>27</v>
      </c>
      <c r="C29" s="9">
        <v>2190</v>
      </c>
    </row>
    <row r="30" spans="2:3" x14ac:dyDescent="0.35">
      <c r="B30" s="10" t="s">
        <v>28</v>
      </c>
      <c r="C30" s="10">
        <v>2430</v>
      </c>
    </row>
    <row r="31" spans="2:3" x14ac:dyDescent="0.35">
      <c r="B31" s="9" t="s">
        <v>29</v>
      </c>
      <c r="C31" s="9">
        <v>2094</v>
      </c>
    </row>
    <row r="32" spans="2:3" x14ac:dyDescent="0.35">
      <c r="B32" s="10" t="s">
        <v>30</v>
      </c>
      <c r="C32" s="10">
        <v>2570</v>
      </c>
    </row>
    <row r="33" spans="2:9" x14ac:dyDescent="0.35">
      <c r="B33" s="9" t="s">
        <v>31</v>
      </c>
      <c r="C33" s="9">
        <v>2410</v>
      </c>
      <c r="E33" s="31" t="s">
        <v>73</v>
      </c>
      <c r="F33" s="31"/>
      <c r="G33" s="31"/>
      <c r="H33" s="31"/>
      <c r="I33" s="31"/>
    </row>
    <row r="34" spans="2:9" x14ac:dyDescent="0.35">
      <c r="B34" s="10" t="s">
        <v>32</v>
      </c>
      <c r="C34" s="10">
        <v>1774</v>
      </c>
      <c r="E34" s="31"/>
      <c r="F34" s="31"/>
      <c r="G34" s="31"/>
      <c r="H34" s="31"/>
      <c r="I34" s="31"/>
    </row>
    <row r="35" spans="2:9" x14ac:dyDescent="0.35">
      <c r="B35" s="9" t="s">
        <v>33</v>
      </c>
      <c r="C35" s="9">
        <v>1710</v>
      </c>
      <c r="E35" s="31"/>
      <c r="F35" s="31"/>
      <c r="G35" s="31"/>
      <c r="H35" s="31"/>
      <c r="I35" s="31"/>
    </row>
    <row r="36" spans="2:9" x14ac:dyDescent="0.35">
      <c r="B36" s="10" t="s">
        <v>34</v>
      </c>
      <c r="C36" s="10">
        <v>2370</v>
      </c>
    </row>
    <row r="37" spans="2:9" x14ac:dyDescent="0.35">
      <c r="B37" s="9" t="s">
        <v>35</v>
      </c>
      <c r="C37" s="9">
        <v>2230</v>
      </c>
    </row>
    <row r="38" spans="2:9" x14ac:dyDescent="0.35">
      <c r="B38" s="10" t="s">
        <v>36</v>
      </c>
      <c r="C38" s="10">
        <v>2570</v>
      </c>
    </row>
    <row r="39" spans="2:9" x14ac:dyDescent="0.35">
      <c r="B39" s="9" t="s">
        <v>37</v>
      </c>
      <c r="C39" s="9">
        <v>2662</v>
      </c>
    </row>
    <row r="40" spans="2:9" x14ac:dyDescent="0.35">
      <c r="B40" s="10" t="s">
        <v>38</v>
      </c>
      <c r="C40" s="10">
        <v>1238</v>
      </c>
    </row>
    <row r="41" spans="2:9" x14ac:dyDescent="0.35">
      <c r="B41" s="9" t="s">
        <v>39</v>
      </c>
      <c r="C41" s="9">
        <v>2230</v>
      </c>
    </row>
    <row r="42" spans="2:9" x14ac:dyDescent="0.35">
      <c r="B42" s="13" t="s">
        <v>40</v>
      </c>
      <c r="C42" s="13">
        <v>1434</v>
      </c>
    </row>
  </sheetData>
  <mergeCells count="2">
    <mergeCell ref="E33:I35"/>
    <mergeCell ref="F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3"/>
  <sheetViews>
    <sheetView tabSelected="1" zoomScale="110" zoomScaleNormal="110" workbookViewId="0"/>
  </sheetViews>
  <sheetFormatPr defaultRowHeight="15.5" x14ac:dyDescent="0.35"/>
  <cols>
    <col min="2" max="2" width="9.33203125" style="14" bestFit="1" customWidth="1"/>
    <col min="3" max="3" width="4.75" style="14" bestFit="1" customWidth="1"/>
    <col min="4" max="5" width="2.83203125" style="14" bestFit="1" customWidth="1"/>
  </cols>
  <sheetData>
    <row r="2" spans="2:5" x14ac:dyDescent="0.35">
      <c r="B2" s="33" t="s">
        <v>41</v>
      </c>
      <c r="C2" s="34"/>
      <c r="D2" s="34"/>
      <c r="E2" s="34"/>
    </row>
    <row r="3" spans="2:5" x14ac:dyDescent="0.35">
      <c r="B3" s="19" t="s">
        <v>58</v>
      </c>
      <c r="C3" s="19">
        <v>8.5</v>
      </c>
      <c r="D3" s="19">
        <v>1</v>
      </c>
      <c r="E3" s="19">
        <f t="shared" ref="E3:E10" si="0">E4+D3</f>
        <v>40</v>
      </c>
    </row>
    <row r="4" spans="2:5" x14ac:dyDescent="0.35">
      <c r="B4" s="19" t="s">
        <v>49</v>
      </c>
      <c r="C4" s="20">
        <v>10.5</v>
      </c>
      <c r="D4" s="19">
        <v>4</v>
      </c>
      <c r="E4" s="19">
        <f t="shared" si="0"/>
        <v>39</v>
      </c>
    </row>
    <row r="5" spans="2:5" x14ac:dyDescent="0.35">
      <c r="B5" s="19" t="s">
        <v>50</v>
      </c>
      <c r="C5" s="19">
        <v>12.5</v>
      </c>
      <c r="D5" s="19">
        <v>4</v>
      </c>
      <c r="E5" s="19">
        <f t="shared" si="0"/>
        <v>35</v>
      </c>
    </row>
    <row r="6" spans="2:5" x14ac:dyDescent="0.35">
      <c r="B6" s="19" t="s">
        <v>51</v>
      </c>
      <c r="C6" s="19">
        <v>13.5</v>
      </c>
      <c r="D6" s="19">
        <v>8</v>
      </c>
      <c r="E6" s="19">
        <f t="shared" si="0"/>
        <v>31</v>
      </c>
    </row>
    <row r="7" spans="2:5" x14ac:dyDescent="0.35">
      <c r="B7" s="19" t="s">
        <v>52</v>
      </c>
      <c r="C7" s="19">
        <v>16.5</v>
      </c>
      <c r="D7" s="19">
        <v>6</v>
      </c>
      <c r="E7" s="19">
        <f t="shared" si="0"/>
        <v>23</v>
      </c>
    </row>
    <row r="8" spans="2:5" x14ac:dyDescent="0.35">
      <c r="B8" s="19" t="s">
        <v>53</v>
      </c>
      <c r="C8" s="19">
        <v>18.5</v>
      </c>
      <c r="D8" s="19">
        <v>2</v>
      </c>
      <c r="E8" s="19">
        <f t="shared" si="0"/>
        <v>17</v>
      </c>
    </row>
    <row r="9" spans="2:5" x14ac:dyDescent="0.35">
      <c r="B9" s="19" t="s">
        <v>54</v>
      </c>
      <c r="C9" s="19">
        <v>20.5</v>
      </c>
      <c r="D9" s="19">
        <v>8</v>
      </c>
      <c r="E9" s="19">
        <f t="shared" si="0"/>
        <v>15</v>
      </c>
    </row>
    <row r="10" spans="2:5" x14ac:dyDescent="0.35">
      <c r="B10" s="19" t="s">
        <v>55</v>
      </c>
      <c r="C10" s="19">
        <v>22.5</v>
      </c>
      <c r="D10" s="19">
        <v>3</v>
      </c>
      <c r="E10" s="19">
        <f t="shared" si="0"/>
        <v>7</v>
      </c>
    </row>
    <row r="11" spans="2:5" x14ac:dyDescent="0.35">
      <c r="B11" s="19" t="s">
        <v>56</v>
      </c>
      <c r="C11" s="19">
        <v>24.5</v>
      </c>
      <c r="D11" s="19">
        <v>1</v>
      </c>
      <c r="E11" s="19">
        <f>E12+D11</f>
        <v>4</v>
      </c>
    </row>
    <row r="12" spans="2:5" x14ac:dyDescent="0.35">
      <c r="B12" s="23" t="s">
        <v>57</v>
      </c>
      <c r="C12" s="23">
        <v>26.5</v>
      </c>
      <c r="D12" s="23">
        <v>3</v>
      </c>
      <c r="E12" s="23">
        <f>D12</f>
        <v>3</v>
      </c>
    </row>
    <row r="13" spans="2:5" x14ac:dyDescent="0.35">
      <c r="B13" s="15"/>
    </row>
    <row r="15" spans="2:5" x14ac:dyDescent="0.35">
      <c r="B15" s="33" t="s">
        <v>42</v>
      </c>
      <c r="C15" s="34"/>
      <c r="D15" s="34"/>
      <c r="E15" s="34"/>
    </row>
    <row r="16" spans="2:5" x14ac:dyDescent="0.35">
      <c r="B16" s="19" t="s">
        <v>58</v>
      </c>
      <c r="C16" s="19">
        <v>8.5</v>
      </c>
      <c r="D16" s="19">
        <v>6</v>
      </c>
      <c r="E16" s="19">
        <f t="shared" ref="E16:E23" si="1">E17+D16</f>
        <v>40</v>
      </c>
    </row>
    <row r="17" spans="2:5" x14ac:dyDescent="0.35">
      <c r="B17" s="19" t="s">
        <v>49</v>
      </c>
      <c r="C17" s="19">
        <v>10.5</v>
      </c>
      <c r="D17" s="19">
        <v>4</v>
      </c>
      <c r="E17" s="19">
        <f t="shared" si="1"/>
        <v>34</v>
      </c>
    </row>
    <row r="18" spans="2:5" x14ac:dyDescent="0.35">
      <c r="B18" s="19" t="s">
        <v>50</v>
      </c>
      <c r="C18" s="19">
        <v>12.5</v>
      </c>
      <c r="D18" s="19">
        <v>9</v>
      </c>
      <c r="E18" s="19">
        <f t="shared" si="1"/>
        <v>30</v>
      </c>
    </row>
    <row r="19" spans="2:5" x14ac:dyDescent="0.35">
      <c r="B19" s="19" t="s">
        <v>51</v>
      </c>
      <c r="C19" s="19">
        <v>14.5</v>
      </c>
      <c r="D19" s="19">
        <v>1</v>
      </c>
      <c r="E19" s="19">
        <f t="shared" si="1"/>
        <v>21</v>
      </c>
    </row>
    <row r="20" spans="2:5" x14ac:dyDescent="0.35">
      <c r="B20" s="19" t="s">
        <v>52</v>
      </c>
      <c r="C20" s="19">
        <v>16.5</v>
      </c>
      <c r="D20" s="19">
        <v>5</v>
      </c>
      <c r="E20" s="19">
        <f t="shared" si="1"/>
        <v>20</v>
      </c>
    </row>
    <row r="21" spans="2:5" x14ac:dyDescent="0.35">
      <c r="B21" s="19" t="s">
        <v>53</v>
      </c>
      <c r="C21" s="19">
        <v>18.5</v>
      </c>
      <c r="D21" s="19">
        <v>1</v>
      </c>
      <c r="E21" s="19">
        <f t="shared" si="1"/>
        <v>15</v>
      </c>
    </row>
    <row r="22" spans="2:5" x14ac:dyDescent="0.35">
      <c r="B22" s="19" t="s">
        <v>54</v>
      </c>
      <c r="C22" s="19">
        <v>20.5</v>
      </c>
      <c r="D22" s="19">
        <v>3</v>
      </c>
      <c r="E22" s="19">
        <f t="shared" si="1"/>
        <v>14</v>
      </c>
    </row>
    <row r="23" spans="2:5" x14ac:dyDescent="0.35">
      <c r="B23" s="19" t="s">
        <v>55</v>
      </c>
      <c r="C23" s="19">
        <v>22.5</v>
      </c>
      <c r="D23" s="19">
        <v>5</v>
      </c>
      <c r="E23" s="19">
        <f t="shared" si="1"/>
        <v>11</v>
      </c>
    </row>
    <row r="24" spans="2:5" x14ac:dyDescent="0.35">
      <c r="B24" s="19" t="s">
        <v>56</v>
      </c>
      <c r="C24" s="19">
        <v>24.5</v>
      </c>
      <c r="D24" s="19">
        <v>2</v>
      </c>
      <c r="E24" s="19">
        <f>E25+D24</f>
        <v>6</v>
      </c>
    </row>
    <row r="25" spans="2:5" x14ac:dyDescent="0.35">
      <c r="B25" s="23" t="s">
        <v>57</v>
      </c>
      <c r="C25" s="23">
        <v>26.5</v>
      </c>
      <c r="D25" s="23">
        <v>4</v>
      </c>
      <c r="E25" s="23">
        <f>D25</f>
        <v>4</v>
      </c>
    </row>
    <row r="28" spans="2:5" x14ac:dyDescent="0.35">
      <c r="B28" s="33" t="s">
        <v>43</v>
      </c>
      <c r="C28" s="34"/>
      <c r="D28" s="34"/>
      <c r="E28" s="34"/>
    </row>
    <row r="29" spans="2:5" x14ac:dyDescent="0.35">
      <c r="B29" s="19" t="s">
        <v>58</v>
      </c>
      <c r="C29" s="19">
        <v>8.5</v>
      </c>
      <c r="D29" s="19">
        <v>21</v>
      </c>
      <c r="E29" s="19">
        <f t="shared" ref="E29:E36" si="2">E30+D29</f>
        <v>40</v>
      </c>
    </row>
    <row r="30" spans="2:5" x14ac:dyDescent="0.35">
      <c r="B30" s="19" t="s">
        <v>49</v>
      </c>
      <c r="C30" s="19">
        <v>10.5</v>
      </c>
      <c r="D30" s="19">
        <v>9</v>
      </c>
      <c r="E30" s="19">
        <f t="shared" si="2"/>
        <v>19</v>
      </c>
    </row>
    <row r="31" spans="2:5" x14ac:dyDescent="0.35">
      <c r="B31" s="19" t="s">
        <v>50</v>
      </c>
      <c r="C31" s="19">
        <v>12.5</v>
      </c>
      <c r="D31" s="19">
        <v>2</v>
      </c>
      <c r="E31" s="19">
        <f t="shared" si="2"/>
        <v>10</v>
      </c>
    </row>
    <row r="32" spans="2:5" x14ac:dyDescent="0.35">
      <c r="B32" s="19" t="s">
        <v>51</v>
      </c>
      <c r="C32" s="19">
        <v>14.5</v>
      </c>
      <c r="D32" s="19">
        <v>3</v>
      </c>
      <c r="E32" s="19">
        <f t="shared" si="2"/>
        <v>8</v>
      </c>
    </row>
    <row r="33" spans="2:5" x14ac:dyDescent="0.35">
      <c r="B33" s="19" t="s">
        <v>52</v>
      </c>
      <c r="C33" s="19">
        <v>16.5</v>
      </c>
      <c r="D33" s="19">
        <v>2</v>
      </c>
      <c r="E33" s="19">
        <f t="shared" si="2"/>
        <v>5</v>
      </c>
    </row>
    <row r="34" spans="2:5" x14ac:dyDescent="0.35">
      <c r="B34" s="19" t="s">
        <v>53</v>
      </c>
      <c r="C34" s="19">
        <v>18.5</v>
      </c>
      <c r="D34" s="19">
        <v>1</v>
      </c>
      <c r="E34" s="19">
        <f t="shared" si="2"/>
        <v>3</v>
      </c>
    </row>
    <row r="35" spans="2:5" x14ac:dyDescent="0.35">
      <c r="B35" s="19" t="s">
        <v>54</v>
      </c>
      <c r="C35" s="19">
        <v>20.5</v>
      </c>
      <c r="D35" s="19">
        <v>1</v>
      </c>
      <c r="E35" s="19">
        <f t="shared" si="2"/>
        <v>2</v>
      </c>
    </row>
    <row r="36" spans="2:5" x14ac:dyDescent="0.35">
      <c r="B36" s="19" t="s">
        <v>55</v>
      </c>
      <c r="C36" s="19">
        <v>22.5</v>
      </c>
      <c r="D36" s="19">
        <v>1</v>
      </c>
      <c r="E36" s="19">
        <f t="shared" si="2"/>
        <v>1</v>
      </c>
    </row>
    <row r="37" spans="2:5" x14ac:dyDescent="0.35">
      <c r="B37" s="19" t="s">
        <v>56</v>
      </c>
      <c r="C37" s="19">
        <v>24.5</v>
      </c>
      <c r="D37" s="19">
        <v>0</v>
      </c>
      <c r="E37" s="19">
        <f>E38+D37</f>
        <v>0</v>
      </c>
    </row>
    <row r="38" spans="2:5" x14ac:dyDescent="0.35">
      <c r="B38" s="23" t="s">
        <v>57</v>
      </c>
      <c r="C38" s="23">
        <v>26.5</v>
      </c>
      <c r="D38" s="23">
        <v>0</v>
      </c>
      <c r="E38" s="23">
        <f>D38</f>
        <v>0</v>
      </c>
    </row>
    <row r="41" spans="2:5" x14ac:dyDescent="0.35">
      <c r="B41" s="33" t="s">
        <v>44</v>
      </c>
      <c r="C41" s="34"/>
      <c r="D41" s="34"/>
      <c r="E41" s="34"/>
    </row>
    <row r="42" spans="2:5" x14ac:dyDescent="0.35">
      <c r="B42" s="19" t="s">
        <v>75</v>
      </c>
      <c r="C42" s="19">
        <v>400</v>
      </c>
      <c r="D42" s="19">
        <v>6</v>
      </c>
      <c r="E42" s="19">
        <f t="shared" ref="E42:E48" si="3">E43+D42</f>
        <v>40</v>
      </c>
    </row>
    <row r="43" spans="2:5" x14ac:dyDescent="0.35">
      <c r="B43" s="19" t="s">
        <v>76</v>
      </c>
      <c r="C43" s="19">
        <v>500</v>
      </c>
      <c r="D43" s="19">
        <v>6</v>
      </c>
      <c r="E43" s="19">
        <f t="shared" si="3"/>
        <v>34</v>
      </c>
    </row>
    <row r="44" spans="2:5" x14ac:dyDescent="0.35">
      <c r="B44" s="19" t="s">
        <v>77</v>
      </c>
      <c r="C44" s="19">
        <v>600</v>
      </c>
      <c r="D44" s="19">
        <v>8</v>
      </c>
      <c r="E44" s="19">
        <f t="shared" si="3"/>
        <v>28</v>
      </c>
    </row>
    <row r="45" spans="2:5" x14ac:dyDescent="0.35">
      <c r="B45" s="19" t="s">
        <v>78</v>
      </c>
      <c r="C45" s="19">
        <v>700</v>
      </c>
      <c r="D45" s="19">
        <v>5</v>
      </c>
      <c r="E45" s="19">
        <f t="shared" si="3"/>
        <v>20</v>
      </c>
    </row>
    <row r="46" spans="2:5" x14ac:dyDescent="0.35">
      <c r="B46" s="19" t="s">
        <v>79</v>
      </c>
      <c r="C46" s="19">
        <v>800</v>
      </c>
      <c r="D46" s="19">
        <v>6</v>
      </c>
      <c r="E46" s="19">
        <f t="shared" si="3"/>
        <v>15</v>
      </c>
    </row>
    <row r="47" spans="2:5" x14ac:dyDescent="0.35">
      <c r="B47" s="19" t="s">
        <v>80</v>
      </c>
      <c r="C47" s="19">
        <v>900</v>
      </c>
      <c r="D47" s="19">
        <v>3</v>
      </c>
      <c r="E47" s="19">
        <f t="shared" si="3"/>
        <v>9</v>
      </c>
    </row>
    <row r="48" spans="2:5" x14ac:dyDescent="0.35">
      <c r="B48" s="19" t="s">
        <v>81</v>
      </c>
      <c r="C48" s="19">
        <v>1000</v>
      </c>
      <c r="D48" s="19">
        <v>4</v>
      </c>
      <c r="E48" s="19">
        <f t="shared" si="3"/>
        <v>6</v>
      </c>
    </row>
    <row r="49" spans="2:5" x14ac:dyDescent="0.35">
      <c r="B49" s="20" t="s">
        <v>82</v>
      </c>
      <c r="C49" s="19">
        <v>1200</v>
      </c>
      <c r="D49" s="19">
        <v>1</v>
      </c>
      <c r="E49" s="19">
        <f>E50+D49</f>
        <v>2</v>
      </c>
    </row>
    <row r="50" spans="2:5" x14ac:dyDescent="0.35">
      <c r="B50" s="21" t="s">
        <v>83</v>
      </c>
      <c r="C50" s="23">
        <v>1400</v>
      </c>
      <c r="D50" s="23">
        <v>1</v>
      </c>
      <c r="E50" s="23">
        <f>D50</f>
        <v>1</v>
      </c>
    </row>
    <row r="51" spans="2:5" x14ac:dyDescent="0.35">
      <c r="B51"/>
      <c r="C51"/>
      <c r="D51"/>
      <c r="E51"/>
    </row>
    <row r="52" spans="2:5" x14ac:dyDescent="0.35">
      <c r="B52"/>
      <c r="C52"/>
      <c r="D52"/>
      <c r="E52"/>
    </row>
    <row r="53" spans="2:5" x14ac:dyDescent="0.35">
      <c r="B53" s="33" t="s">
        <v>45</v>
      </c>
      <c r="C53" s="33"/>
      <c r="D53" s="33"/>
      <c r="E53" s="22"/>
    </row>
    <row r="54" spans="2:5" x14ac:dyDescent="0.35">
      <c r="B54" s="16" t="s">
        <v>84</v>
      </c>
      <c r="C54" s="16">
        <v>35</v>
      </c>
      <c r="D54" s="19">
        <v>3</v>
      </c>
      <c r="E54" s="19">
        <f t="shared" ref="E54:E59" si="4">E55+D54</f>
        <v>40</v>
      </c>
    </row>
    <row r="55" spans="2:5" x14ac:dyDescent="0.35">
      <c r="B55" s="16" t="s">
        <v>85</v>
      </c>
      <c r="C55" s="16">
        <v>45</v>
      </c>
      <c r="D55" s="19">
        <v>3</v>
      </c>
      <c r="E55" s="19">
        <f t="shared" si="4"/>
        <v>37</v>
      </c>
    </row>
    <row r="56" spans="2:5" x14ac:dyDescent="0.35">
      <c r="B56" s="16" t="s">
        <v>86</v>
      </c>
      <c r="C56" s="16">
        <v>55</v>
      </c>
      <c r="D56" s="19">
        <v>6</v>
      </c>
      <c r="E56" s="19">
        <f t="shared" si="4"/>
        <v>34</v>
      </c>
    </row>
    <row r="57" spans="2:5" x14ac:dyDescent="0.35">
      <c r="B57" s="16" t="s">
        <v>87</v>
      </c>
      <c r="C57" s="16">
        <v>65</v>
      </c>
      <c r="D57" s="19">
        <v>2</v>
      </c>
      <c r="E57" s="19">
        <f t="shared" si="4"/>
        <v>28</v>
      </c>
    </row>
    <row r="58" spans="2:5" x14ac:dyDescent="0.35">
      <c r="B58" s="16" t="s">
        <v>88</v>
      </c>
      <c r="C58" s="16">
        <v>75</v>
      </c>
      <c r="D58" s="19">
        <v>11</v>
      </c>
      <c r="E58" s="19">
        <f t="shared" si="4"/>
        <v>26</v>
      </c>
    </row>
    <row r="59" spans="2:5" x14ac:dyDescent="0.35">
      <c r="B59" s="16" t="s">
        <v>89</v>
      </c>
      <c r="C59" s="16">
        <v>85</v>
      </c>
      <c r="D59" s="19">
        <v>1</v>
      </c>
      <c r="E59" s="19">
        <f t="shared" si="4"/>
        <v>15</v>
      </c>
    </row>
    <row r="60" spans="2:5" x14ac:dyDescent="0.35">
      <c r="B60" s="17" t="s">
        <v>91</v>
      </c>
      <c r="C60" s="17">
        <v>95</v>
      </c>
      <c r="D60" s="19">
        <v>0</v>
      </c>
      <c r="E60" s="19">
        <f>E61+D60</f>
        <v>14</v>
      </c>
    </row>
    <row r="61" spans="2:5" x14ac:dyDescent="0.35">
      <c r="B61" s="18" t="s">
        <v>90</v>
      </c>
      <c r="C61" s="18">
        <v>105</v>
      </c>
      <c r="D61" s="23">
        <v>14</v>
      </c>
      <c r="E61" s="23">
        <f>D61</f>
        <v>14</v>
      </c>
    </row>
    <row r="65" spans="2:5" x14ac:dyDescent="0.35">
      <c r="B65" s="34" t="s">
        <v>46</v>
      </c>
      <c r="C65" s="34"/>
      <c r="D65" s="34"/>
      <c r="E65" s="34"/>
    </row>
    <row r="66" spans="2:5" x14ac:dyDescent="0.35">
      <c r="B66" s="16" t="s">
        <v>92</v>
      </c>
      <c r="C66" s="16">
        <v>2</v>
      </c>
      <c r="D66" s="16">
        <v>1</v>
      </c>
      <c r="E66" s="16">
        <f t="shared" ref="E66:E71" si="5">E67+D66</f>
        <v>40</v>
      </c>
    </row>
    <row r="67" spans="2:5" x14ac:dyDescent="0.35">
      <c r="B67" s="16" t="s">
        <v>93</v>
      </c>
      <c r="C67" s="16">
        <v>4</v>
      </c>
      <c r="D67" s="16">
        <v>1</v>
      </c>
      <c r="E67" s="16">
        <f t="shared" si="5"/>
        <v>39</v>
      </c>
    </row>
    <row r="68" spans="2:5" x14ac:dyDescent="0.35">
      <c r="B68" s="16" t="s">
        <v>94</v>
      </c>
      <c r="C68" s="16">
        <v>6</v>
      </c>
      <c r="D68" s="16">
        <v>11</v>
      </c>
      <c r="E68" s="16">
        <f t="shared" si="5"/>
        <v>38</v>
      </c>
    </row>
    <row r="69" spans="2:5" x14ac:dyDescent="0.35">
      <c r="B69" s="16" t="s">
        <v>58</v>
      </c>
      <c r="C69" s="16">
        <v>8</v>
      </c>
      <c r="D69" s="16">
        <v>14</v>
      </c>
      <c r="E69" s="16">
        <f t="shared" si="5"/>
        <v>27</v>
      </c>
    </row>
    <row r="70" spans="2:5" x14ac:dyDescent="0.35">
      <c r="B70" s="16" t="s">
        <v>49</v>
      </c>
      <c r="C70" s="16">
        <v>10</v>
      </c>
      <c r="D70" s="16">
        <v>9</v>
      </c>
      <c r="E70" s="16">
        <f t="shared" si="5"/>
        <v>13</v>
      </c>
    </row>
    <row r="71" spans="2:5" x14ac:dyDescent="0.35">
      <c r="B71" s="16" t="s">
        <v>50</v>
      </c>
      <c r="C71" s="16">
        <v>12</v>
      </c>
      <c r="D71" s="16">
        <v>2</v>
      </c>
      <c r="E71" s="16">
        <f t="shared" si="5"/>
        <v>4</v>
      </c>
    </row>
    <row r="72" spans="2:5" x14ac:dyDescent="0.35">
      <c r="B72" s="20" t="s">
        <v>54</v>
      </c>
      <c r="C72" s="16">
        <v>20</v>
      </c>
      <c r="D72" s="16">
        <v>1</v>
      </c>
      <c r="E72" s="16">
        <f>E73+D72</f>
        <v>2</v>
      </c>
    </row>
    <row r="73" spans="2:5" x14ac:dyDescent="0.35">
      <c r="B73" s="21" t="s">
        <v>55</v>
      </c>
      <c r="C73" s="18">
        <v>22</v>
      </c>
      <c r="D73" s="18">
        <v>1</v>
      </c>
      <c r="E73" s="18">
        <f>D73</f>
        <v>1</v>
      </c>
    </row>
  </sheetData>
  <mergeCells count="6">
    <mergeCell ref="B2:E2"/>
    <mergeCell ref="B53:D53"/>
    <mergeCell ref="B65:E65"/>
    <mergeCell ref="B41:E41"/>
    <mergeCell ref="B28:E28"/>
    <mergeCell ref="B15:E1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Respostas</vt:lpstr>
      <vt:lpstr>Renda</vt:lpstr>
      <vt:lpstr>Demandas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Estraviz Rodriguez</dc:creator>
  <cp:lastModifiedBy>Luiz C. E. Rodriguez</cp:lastModifiedBy>
  <dcterms:created xsi:type="dcterms:W3CDTF">2021-06-01T18:25:47Z</dcterms:created>
  <dcterms:modified xsi:type="dcterms:W3CDTF">2024-05-07T03:03:31Z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2021-06-01T15:16:34-03:00</dcterms:created>
  <dcterms:modified xsi:type="dcterms:W3CDTF">2021-06-01T15:16:34-03:00</dcterms:modified>
  <cp:revision>0</cp:revision>
</cp:coreProperties>
</file>