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53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F27" i="1"/>
  <c r="K27" i="1" s="1"/>
  <c r="K30" i="1"/>
  <c r="K29" i="1"/>
  <c r="K28" i="1"/>
  <c r="F28" i="1"/>
  <c r="K15" i="1"/>
  <c r="K16" i="1"/>
  <c r="K17" i="1"/>
  <c r="K18" i="1"/>
  <c r="K19" i="1"/>
  <c r="K20" i="1"/>
  <c r="K21" i="1"/>
  <c r="K22" i="1"/>
  <c r="K23" i="1"/>
  <c r="K24" i="1"/>
  <c r="K25" i="1"/>
  <c r="K26" i="1"/>
  <c r="K6" i="1"/>
  <c r="K7" i="1"/>
  <c r="K8" i="1"/>
  <c r="K9" i="1"/>
  <c r="K10" i="1"/>
  <c r="K11" i="1"/>
  <c r="K12" i="1"/>
  <c r="K13" i="1"/>
  <c r="K14" i="1"/>
  <c r="D29" i="1"/>
  <c r="E29" i="1"/>
  <c r="F29" i="1" s="1"/>
  <c r="D30" i="1"/>
  <c r="E30" i="1"/>
  <c r="F30" i="1" s="1"/>
  <c r="D28" i="1"/>
  <c r="E28" i="1"/>
  <c r="B4" i="1"/>
  <c r="B5" i="1" s="1"/>
  <c r="B6" i="1" s="1"/>
  <c r="B7" i="1" s="1"/>
  <c r="B8" i="1" s="1"/>
  <c r="B9" i="1" s="1"/>
  <c r="B10" i="1" s="1"/>
  <c r="E3" i="1"/>
  <c r="F3" i="1" s="1"/>
  <c r="K3" i="1" s="1"/>
  <c r="D3" i="1"/>
  <c r="I3" i="1" l="1"/>
  <c r="D10" i="1"/>
  <c r="E10" i="1"/>
  <c r="F10" i="1" s="1"/>
  <c r="B11" i="1"/>
  <c r="E4" i="1"/>
  <c r="D5" i="1"/>
  <c r="E5" i="1"/>
  <c r="E6" i="1"/>
  <c r="F6" i="1" s="1"/>
  <c r="D6" i="1"/>
  <c r="D4" i="1"/>
  <c r="F5" i="1" l="1"/>
  <c r="K5" i="1" s="1"/>
  <c r="F4" i="1"/>
  <c r="K4" i="1" s="1"/>
  <c r="I4" i="1"/>
  <c r="D11" i="1"/>
  <c r="E11" i="1"/>
  <c r="F11" i="1" s="1"/>
  <c r="B12" i="1"/>
  <c r="D8" i="1"/>
  <c r="E8" i="1"/>
  <c r="F8" i="1" s="1"/>
  <c r="E7" i="1"/>
  <c r="F7" i="1" s="1"/>
  <c r="D7" i="1"/>
  <c r="D12" i="1" l="1"/>
  <c r="E12" i="1"/>
  <c r="F12" i="1" s="1"/>
  <c r="B13" i="1"/>
  <c r="D9" i="1"/>
  <c r="E9" i="1"/>
  <c r="F9" i="1" s="1"/>
  <c r="D13" i="1" l="1"/>
  <c r="E13" i="1"/>
  <c r="F13" i="1" s="1"/>
  <c r="B14" i="1"/>
  <c r="D14" i="1" l="1"/>
  <c r="E14" i="1"/>
  <c r="F14" i="1" s="1"/>
  <c r="B15" i="1"/>
  <c r="D15" i="1" l="1"/>
  <c r="E15" i="1"/>
  <c r="F15" i="1" s="1"/>
  <c r="B16" i="1"/>
  <c r="B17" i="1" l="1"/>
  <c r="D16" i="1"/>
  <c r="E16" i="1"/>
  <c r="F16" i="1" s="1"/>
  <c r="D17" i="1" l="1"/>
  <c r="E17" i="1"/>
  <c r="F17" i="1" s="1"/>
  <c r="B18" i="1"/>
  <c r="B19" i="1" l="1"/>
  <c r="D18" i="1"/>
  <c r="E18" i="1"/>
  <c r="F18" i="1" s="1"/>
  <c r="E19" i="1" l="1"/>
  <c r="F19" i="1" s="1"/>
  <c r="B20" i="1"/>
  <c r="D19" i="1"/>
  <c r="E20" i="1" l="1"/>
  <c r="F20" i="1" s="1"/>
  <c r="B21" i="1"/>
  <c r="D20" i="1"/>
  <c r="E21" i="1" l="1"/>
  <c r="F21" i="1" s="1"/>
  <c r="B22" i="1"/>
  <c r="D21" i="1"/>
  <c r="E22" i="1" l="1"/>
  <c r="F22" i="1" s="1"/>
  <c r="B23" i="1"/>
  <c r="D22" i="1"/>
  <c r="E23" i="1" l="1"/>
  <c r="F23" i="1" s="1"/>
  <c r="B24" i="1"/>
  <c r="D23" i="1"/>
  <c r="E24" i="1" l="1"/>
  <c r="F24" i="1" s="1"/>
  <c r="B25" i="1"/>
  <c r="D24" i="1"/>
  <c r="E25" i="1" l="1"/>
  <c r="F25" i="1" s="1"/>
  <c r="B26" i="1"/>
  <c r="D25" i="1"/>
  <c r="B27" i="1" l="1"/>
  <c r="E26" i="1"/>
  <c r="F26" i="1" s="1"/>
  <c r="D26" i="1"/>
  <c r="D27" i="1" l="1"/>
  <c r="E27" i="1"/>
</calcChain>
</file>

<file path=xl/sharedStrings.xml><?xml version="1.0" encoding="utf-8"?>
<sst xmlns="http://schemas.openxmlformats.org/spreadsheetml/2006/main" count="65" uniqueCount="12">
  <si>
    <t>Tamanho do Grupo</t>
  </si>
  <si>
    <t>Tamanho da População</t>
  </si>
  <si>
    <t>Grupos</t>
  </si>
  <si>
    <t>Probabilidade Elementos Classe Interesse no Grupo "Placebo"</t>
  </si>
  <si>
    <t>Elementos na Classe de Interesse (1/4 do tamanho da população)</t>
  </si>
  <si>
    <t>x</t>
  </si>
  <si>
    <t>A probabilidade de que as</t>
  </si>
  <si>
    <t xml:space="preserve">pessoas marcadas (classe de interesse) caiam em um mesmo grupo (placebo) é igual ao </t>
  </si>
  <si>
    <r>
      <t xml:space="preserve">valor </t>
    </r>
    <r>
      <rPr>
        <b/>
        <i/>
        <sz val="11"/>
        <color theme="1"/>
        <rFont val="Calibri"/>
        <family val="2"/>
        <scheme val="minor"/>
      </rPr>
      <t>p</t>
    </r>
  </si>
  <si>
    <t xml:space="preserve">A probabilidade de que a </t>
  </si>
  <si>
    <t>pessoa marcada caia em um mesmo grupo (plabeco) é de</t>
  </si>
  <si>
    <t>pessoas marcadas (classe de interesse) caiam em um mesmo grupo (placebo) é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</si>
</sst>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%"/>
    <numFmt numFmtId="165" formatCode="0.000%"/>
    <numFmt numFmtId="166" formatCode="0.0000%"/>
    <numFmt numFmtId="167" formatCode="0.00000%"/>
    <numFmt numFmtId="168" formatCode="0.000000%"/>
    <numFmt numFmtId="169" formatCode="0.0000000%"/>
    <numFmt numFmtId="170" formatCode="0.00000000%"/>
    <numFmt numFmtId="171" formatCode="0.000000000%"/>
    <numFmt numFmtId="172" formatCode="0.0000000000%"/>
    <numFmt numFmtId="173" formatCode="0.00000000000%"/>
    <numFmt numFmtId="179" formatCode="0.0000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1" applyNumberFormat="1" applyFont="1" applyAlignment="1">
      <alignment horizontal="center" vertical="top" wrapText="1"/>
    </xf>
    <xf numFmtId="10" fontId="0" fillId="0" borderId="0" xfId="1" applyNumberFormat="1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166" fontId="0" fillId="0" borderId="0" xfId="1" applyNumberFormat="1" applyFont="1" applyAlignment="1">
      <alignment horizontal="center" vertical="top" wrapText="1"/>
    </xf>
    <xf numFmtId="167" fontId="0" fillId="0" borderId="0" xfId="1" applyNumberFormat="1" applyFont="1" applyAlignment="1">
      <alignment horizontal="center" vertical="top" wrapText="1"/>
    </xf>
    <xf numFmtId="168" fontId="0" fillId="0" borderId="0" xfId="1" applyNumberFormat="1" applyFont="1" applyAlignment="1">
      <alignment horizontal="center" vertical="top" wrapText="1"/>
    </xf>
    <xf numFmtId="169" fontId="0" fillId="0" borderId="0" xfId="1" applyNumberFormat="1" applyFont="1" applyAlignment="1">
      <alignment horizontal="center" vertical="top" wrapText="1"/>
    </xf>
    <xf numFmtId="170" fontId="0" fillId="0" borderId="0" xfId="1" applyNumberFormat="1" applyFont="1" applyAlignment="1">
      <alignment horizontal="center" vertical="top" wrapText="1"/>
    </xf>
    <xf numFmtId="171" fontId="0" fillId="0" borderId="0" xfId="1" applyNumberFormat="1" applyFont="1" applyAlignment="1">
      <alignment horizontal="center" vertical="top" wrapText="1"/>
    </xf>
    <xf numFmtId="172" fontId="0" fillId="0" borderId="0" xfId="1" applyNumberFormat="1" applyFont="1" applyAlignment="1">
      <alignment horizontal="center" vertical="top" wrapText="1"/>
    </xf>
    <xf numFmtId="173" fontId="0" fillId="0" borderId="0" xfId="1" applyNumberFormat="1" applyFont="1" applyAlignment="1">
      <alignment horizontal="center" vertical="top" wrapText="1"/>
    </xf>
    <xf numFmtId="179" fontId="0" fillId="0" borderId="0" xfId="1" applyNumberFormat="1" applyFont="1" applyAlignment="1">
      <alignment horizontal="center" vertical="top" wrapText="1"/>
    </xf>
    <xf numFmtId="11" fontId="0" fillId="0" borderId="0" xfId="1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168" fontId="0" fillId="0" borderId="0" xfId="0" applyNumberFormat="1" applyAlignment="1">
      <alignment horizontal="left" vertical="top" wrapText="1"/>
    </xf>
    <xf numFmtId="11" fontId="0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Plan1!$F$2</c:f>
              <c:strCache>
                <c:ptCount val="1"/>
                <c:pt idx="0">
                  <c:v>Probabilidade Elementos Classe Interesse no Grupo "Placebo"</c:v>
                </c:pt>
              </c:strCache>
            </c:strRef>
          </c:tx>
          <c:marker>
            <c:symbol val="none"/>
          </c:marker>
          <c:cat>
            <c:numRef>
              <c:f>Plan1!$B$3:$B$27</c:f>
              <c:numCache>
                <c:formatCode>General</c:formatCode>
                <c:ptCount val="2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21">
                  <c:v>88</c:v>
                </c:pt>
                <c:pt idx="22">
                  <c:v>92</c:v>
                </c:pt>
                <c:pt idx="23">
                  <c:v>96</c:v>
                </c:pt>
                <c:pt idx="24">
                  <c:v>100</c:v>
                </c:pt>
              </c:numCache>
            </c:numRef>
          </c:cat>
          <c:val>
            <c:numRef>
              <c:f>Plan1!$F$3:$F$27</c:f>
              <c:numCache>
                <c:formatCode>0.0%</c:formatCode>
                <c:ptCount val="25"/>
                <c:pt idx="0">
                  <c:v>0.5</c:v>
                </c:pt>
                <c:pt idx="1">
                  <c:v>0.25</c:v>
                </c:pt>
                <c:pt idx="2" formatCode="0.00%">
                  <c:v>0.125</c:v>
                </c:pt>
                <c:pt idx="3" formatCode="0.000%">
                  <c:v>6.25E-2</c:v>
                </c:pt>
                <c:pt idx="4" formatCode="0.0000%">
                  <c:v>3.125E-2</c:v>
                </c:pt>
                <c:pt idx="5" formatCode="0.00000%">
                  <c:v>1.5625E-2</c:v>
                </c:pt>
                <c:pt idx="6" formatCode="0.000000%">
                  <c:v>7.8125E-3</c:v>
                </c:pt>
                <c:pt idx="7" formatCode="0.0000000%">
                  <c:v>3.90625E-3</c:v>
                </c:pt>
                <c:pt idx="8" formatCode="0.00000000%">
                  <c:v>1.953125E-3</c:v>
                </c:pt>
                <c:pt idx="9" formatCode="0.000000000%">
                  <c:v>9.765625E-4</c:v>
                </c:pt>
                <c:pt idx="10" formatCode="0.0000000000%">
                  <c:v>4.8828125E-4</c:v>
                </c:pt>
                <c:pt idx="11" formatCode="0.00000000000%">
                  <c:v>2.44140625E-4</c:v>
                </c:pt>
                <c:pt idx="12" formatCode="0.00000000000000000%">
                  <c:v>1.220703125E-4</c:v>
                </c:pt>
                <c:pt idx="13" formatCode="0.00000000000000000%">
                  <c:v>6.103515625E-5</c:v>
                </c:pt>
                <c:pt idx="14" formatCode="0.00000000000000000%">
                  <c:v>3.0517578125E-5</c:v>
                </c:pt>
                <c:pt idx="15" formatCode="0.00000000000000000%">
                  <c:v>1.52587890625E-5</c:v>
                </c:pt>
                <c:pt idx="16" formatCode="0.00000000000000000%">
                  <c:v>7.62939453125E-6</c:v>
                </c:pt>
                <c:pt idx="17" formatCode="0.00000000000000000%">
                  <c:v>3.814697265625E-6</c:v>
                </c:pt>
                <c:pt idx="18" formatCode="0.00000000000000000%">
                  <c:v>1.9073486328125E-6</c:v>
                </c:pt>
                <c:pt idx="19" formatCode="0.00000000000000000%">
                  <c:v>9.5367431640625E-7</c:v>
                </c:pt>
                <c:pt idx="20" formatCode="0.00000000000000000%">
                  <c:v>4.76837158203125E-7</c:v>
                </c:pt>
                <c:pt idx="21" formatCode="0.00000000000000000%">
                  <c:v>2.384185791015625E-7</c:v>
                </c:pt>
                <c:pt idx="22" formatCode="0.00000000000000000%">
                  <c:v>1.1920928955078125E-7</c:v>
                </c:pt>
                <c:pt idx="23" formatCode="0.00000000000000000%">
                  <c:v>5.9604644775390625E-8</c:v>
                </c:pt>
                <c:pt idx="24" formatCode="0.00000000000000000%">
                  <c:v>2.9802322387695313E-8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0896"/>
        <c:axId val="69484928"/>
      </c:lineChart>
      <c:catAx>
        <c:axId val="7024089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Tamanho da População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484928"/>
        <c:crosses val="autoZero"/>
        <c:auto val="1"/>
        <c:lblAlgn val="ctr"/>
        <c:lblOffset val="100"/>
        <c:noMultiLvlLbl val="0"/>
      </c:catAx>
      <c:valAx>
        <c:axId val="69484928"/>
        <c:scaling>
          <c:orientation val="minMax"/>
          <c:max val="0.5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Probabilidade (dado que classe de interesse =</a:t>
                </a:r>
                <a:r>
                  <a:rPr lang="pt-BR" baseline="0"/>
                  <a:t> 1/4 da População)</a:t>
                </a:r>
                <a:endParaRPr lang="pt-BR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70240896"/>
        <c:crosses val="autoZero"/>
        <c:crossBetween val="between"/>
        <c:minorUnit val="1.0000000000000002E-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163047</xdr:colOff>
      <xdr:row>31</xdr:row>
      <xdr:rowOff>96931</xdr:rowOff>
    </xdr:from>
    <xdr:to>
      <xdr:col>7</xdr:col>
      <xdr:colOff>1165412</xdr:colOff>
      <xdr:row>55</xdr:row>
      <xdr:rowOff>115980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zoomScale="80" zoomScaleNormal="80" workbookViewId="0">
      <selection activeCell="I50" sqref="I50"/>
    </sheetView>
  </sheetViews>
  <sheetFormatPr defaultRowHeight="15" x14ac:dyDescent="0.25"/>
  <cols>
    <col min="1" max="1" width="2.7109375" style="2" customWidth="1"/>
    <col min="2" max="2" width="13.7109375" style="2" customWidth="1"/>
    <col min="3" max="3" width="9.140625" style="2" customWidth="1"/>
    <col min="4" max="4" width="13.7109375" style="2" customWidth="1"/>
    <col min="5" max="5" width="32" style="2" customWidth="1"/>
    <col min="6" max="6" width="29.5703125" style="2" customWidth="1"/>
    <col min="7" max="7" width="2.7109375" style="2" customWidth="1"/>
    <col min="8" max="8" width="27.85546875" style="2" customWidth="1"/>
    <col min="9" max="9" width="4.42578125" style="2" bestFit="1" customWidth="1"/>
    <col min="10" max="10" width="78.42578125" style="2" customWidth="1"/>
    <col min="11" max="11" width="15.140625" style="2" customWidth="1"/>
    <col min="12" max="16384" width="9.140625" style="2"/>
  </cols>
  <sheetData>
    <row r="2" spans="2:11" ht="45" x14ac:dyDescent="0.25">
      <c r="B2" s="1" t="s">
        <v>1</v>
      </c>
      <c r="C2" s="1" t="s">
        <v>2</v>
      </c>
      <c r="D2" s="1" t="s">
        <v>0</v>
      </c>
      <c r="E2" s="1" t="s">
        <v>4</v>
      </c>
      <c r="F2" s="1" t="s">
        <v>3</v>
      </c>
      <c r="H2" s="1" t="s">
        <v>6</v>
      </c>
      <c r="I2" s="26" t="s">
        <v>5</v>
      </c>
      <c r="J2" s="1" t="s">
        <v>7</v>
      </c>
      <c r="K2" s="27" t="s">
        <v>8</v>
      </c>
    </row>
    <row r="3" spans="2:11" x14ac:dyDescent="0.25">
      <c r="B3" s="3">
        <v>4</v>
      </c>
      <c r="C3" s="3">
        <v>2</v>
      </c>
      <c r="D3" s="3">
        <f>B3/C3</f>
        <v>2</v>
      </c>
      <c r="E3" s="17">
        <f>B3/4</f>
        <v>1</v>
      </c>
      <c r="F3" s="4">
        <f>(1/C3)^E3</f>
        <v>0.5</v>
      </c>
      <c r="H3" s="18" t="s">
        <v>9</v>
      </c>
      <c r="I3" s="17">
        <f>E3</f>
        <v>1</v>
      </c>
      <c r="J3" s="2" t="s">
        <v>10</v>
      </c>
      <c r="K3" s="19">
        <f>F3</f>
        <v>0.5</v>
      </c>
    </row>
    <row r="4" spans="2:11" x14ac:dyDescent="0.25">
      <c r="B4" s="3">
        <f>B3+4</f>
        <v>8</v>
      </c>
      <c r="C4" s="3">
        <v>2</v>
      </c>
      <c r="D4" s="3">
        <f>B4/C4</f>
        <v>4</v>
      </c>
      <c r="E4" s="17">
        <f t="shared" ref="E4:E7" si="0">B4/4</f>
        <v>2</v>
      </c>
      <c r="F4" s="4">
        <f>(1/C4)^E4</f>
        <v>0.25</v>
      </c>
      <c r="H4" s="18" t="s">
        <v>6</v>
      </c>
      <c r="I4" s="17">
        <f t="shared" ref="I4:I5" si="1">E4</f>
        <v>2</v>
      </c>
      <c r="J4" s="2" t="s">
        <v>11</v>
      </c>
      <c r="K4" s="19">
        <f t="shared" ref="K4:K5" si="2">F4</f>
        <v>0.25</v>
      </c>
    </row>
    <row r="5" spans="2:11" x14ac:dyDescent="0.25">
      <c r="B5" s="3">
        <f t="shared" ref="B5:B9" si="3">B4+4</f>
        <v>12</v>
      </c>
      <c r="C5" s="3">
        <v>2</v>
      </c>
      <c r="D5" s="3">
        <f>B5/C5</f>
        <v>6</v>
      </c>
      <c r="E5" s="17">
        <f t="shared" si="0"/>
        <v>3</v>
      </c>
      <c r="F5" s="5">
        <f>(1/C5)^E5</f>
        <v>0.125</v>
      </c>
      <c r="H5" s="18" t="s">
        <v>6</v>
      </c>
      <c r="I5" s="17">
        <f t="shared" ref="I5:I30" si="4">E5</f>
        <v>3</v>
      </c>
      <c r="J5" s="2" t="s">
        <v>11</v>
      </c>
      <c r="K5" s="19">
        <f t="shared" si="2"/>
        <v>0.125</v>
      </c>
    </row>
    <row r="6" spans="2:11" x14ac:dyDescent="0.25">
      <c r="B6" s="3">
        <f t="shared" si="3"/>
        <v>16</v>
      </c>
      <c r="C6" s="3">
        <v>2</v>
      </c>
      <c r="D6" s="3">
        <f>B6/C6</f>
        <v>8</v>
      </c>
      <c r="E6" s="17">
        <f t="shared" si="0"/>
        <v>4</v>
      </c>
      <c r="F6" s="6">
        <f>(1/C6)^E6</f>
        <v>6.25E-2</v>
      </c>
      <c r="H6" s="18" t="s">
        <v>6</v>
      </c>
      <c r="I6" s="17">
        <f t="shared" si="4"/>
        <v>4</v>
      </c>
      <c r="J6" s="2" t="s">
        <v>11</v>
      </c>
      <c r="K6" s="19">
        <f t="shared" ref="K6:K14" si="5">F6</f>
        <v>6.25E-2</v>
      </c>
    </row>
    <row r="7" spans="2:11" x14ac:dyDescent="0.25">
      <c r="B7" s="3">
        <f t="shared" si="3"/>
        <v>20</v>
      </c>
      <c r="C7" s="3">
        <v>2</v>
      </c>
      <c r="D7" s="3">
        <f>B7/C7</f>
        <v>10</v>
      </c>
      <c r="E7" s="17">
        <f t="shared" si="0"/>
        <v>5</v>
      </c>
      <c r="F7" s="7">
        <f>(1/C7)^E7</f>
        <v>3.125E-2</v>
      </c>
      <c r="H7" s="18" t="s">
        <v>6</v>
      </c>
      <c r="I7" s="17">
        <f t="shared" si="4"/>
        <v>5</v>
      </c>
      <c r="J7" s="2" t="s">
        <v>11</v>
      </c>
      <c r="K7" s="19">
        <f t="shared" si="5"/>
        <v>3.125E-2</v>
      </c>
    </row>
    <row r="8" spans="2:11" x14ac:dyDescent="0.25">
      <c r="B8" s="3">
        <f t="shared" si="3"/>
        <v>24</v>
      </c>
      <c r="C8" s="3">
        <v>2</v>
      </c>
      <c r="D8" s="3">
        <f t="shared" ref="D8:D9" si="6">B8/C8</f>
        <v>12</v>
      </c>
      <c r="E8" s="17">
        <f t="shared" ref="E8:E9" si="7">B8/4</f>
        <v>6</v>
      </c>
      <c r="F8" s="8">
        <f>(1/C8)^E8</f>
        <v>1.5625E-2</v>
      </c>
      <c r="H8" s="18" t="s">
        <v>6</v>
      </c>
      <c r="I8" s="17">
        <f t="shared" si="4"/>
        <v>6</v>
      </c>
      <c r="J8" s="2" t="s">
        <v>11</v>
      </c>
      <c r="K8" s="19">
        <f t="shared" si="5"/>
        <v>1.5625E-2</v>
      </c>
    </row>
    <row r="9" spans="2:11" x14ac:dyDescent="0.25">
      <c r="B9" s="3">
        <f t="shared" si="3"/>
        <v>28</v>
      </c>
      <c r="C9" s="3">
        <v>2</v>
      </c>
      <c r="D9" s="3">
        <f t="shared" si="6"/>
        <v>14</v>
      </c>
      <c r="E9" s="17">
        <f t="shared" si="7"/>
        <v>7</v>
      </c>
      <c r="F9" s="9">
        <f>(1/C9)^E9</f>
        <v>7.8125E-3</v>
      </c>
      <c r="H9" s="18" t="s">
        <v>6</v>
      </c>
      <c r="I9" s="17">
        <f t="shared" si="4"/>
        <v>7</v>
      </c>
      <c r="J9" s="2" t="s">
        <v>11</v>
      </c>
      <c r="K9" s="19">
        <f t="shared" si="5"/>
        <v>7.8125E-3</v>
      </c>
    </row>
    <row r="10" spans="2:11" x14ac:dyDescent="0.25">
      <c r="B10" s="3">
        <f t="shared" ref="B10:B18" si="8">B9+4</f>
        <v>32</v>
      </c>
      <c r="C10" s="3">
        <v>2</v>
      </c>
      <c r="D10" s="3">
        <f t="shared" ref="D10:D18" si="9">B10/C10</f>
        <v>16</v>
      </c>
      <c r="E10" s="17">
        <f t="shared" ref="E10:E18" si="10">B10/4</f>
        <v>8</v>
      </c>
      <c r="F10" s="10">
        <f>(1/C10)^E10</f>
        <v>3.90625E-3</v>
      </c>
      <c r="H10" s="18" t="s">
        <v>6</v>
      </c>
      <c r="I10" s="17">
        <f t="shared" si="4"/>
        <v>8</v>
      </c>
      <c r="J10" s="2" t="s">
        <v>11</v>
      </c>
      <c r="K10" s="19">
        <f t="shared" si="5"/>
        <v>3.90625E-3</v>
      </c>
    </row>
    <row r="11" spans="2:11" x14ac:dyDescent="0.25">
      <c r="B11" s="3">
        <f t="shared" si="8"/>
        <v>36</v>
      </c>
      <c r="C11" s="3">
        <v>2</v>
      </c>
      <c r="D11" s="3">
        <f t="shared" si="9"/>
        <v>18</v>
      </c>
      <c r="E11" s="17">
        <f t="shared" si="10"/>
        <v>9</v>
      </c>
      <c r="F11" s="11">
        <f>(1/C11)^E11</f>
        <v>1.953125E-3</v>
      </c>
      <c r="H11" s="18" t="s">
        <v>6</v>
      </c>
      <c r="I11" s="17">
        <f t="shared" si="4"/>
        <v>9</v>
      </c>
      <c r="J11" s="2" t="s">
        <v>11</v>
      </c>
      <c r="K11" s="19">
        <f t="shared" si="5"/>
        <v>1.953125E-3</v>
      </c>
    </row>
    <row r="12" spans="2:11" x14ac:dyDescent="0.25">
      <c r="B12" s="3">
        <f t="shared" si="8"/>
        <v>40</v>
      </c>
      <c r="C12" s="3">
        <v>2</v>
      </c>
      <c r="D12" s="3">
        <f t="shared" si="9"/>
        <v>20</v>
      </c>
      <c r="E12" s="17">
        <f t="shared" si="10"/>
        <v>10</v>
      </c>
      <c r="F12" s="12">
        <f>(1/C12)^E12</f>
        <v>9.765625E-4</v>
      </c>
      <c r="H12" s="18" t="s">
        <v>6</v>
      </c>
      <c r="I12" s="17">
        <f t="shared" si="4"/>
        <v>10</v>
      </c>
      <c r="J12" s="2" t="s">
        <v>11</v>
      </c>
      <c r="K12" s="19">
        <f t="shared" si="5"/>
        <v>9.765625E-4</v>
      </c>
    </row>
    <row r="13" spans="2:11" x14ac:dyDescent="0.25">
      <c r="B13" s="3">
        <f t="shared" si="8"/>
        <v>44</v>
      </c>
      <c r="C13" s="3">
        <v>2</v>
      </c>
      <c r="D13" s="3">
        <f t="shared" si="9"/>
        <v>22</v>
      </c>
      <c r="E13" s="17">
        <f t="shared" si="10"/>
        <v>11</v>
      </c>
      <c r="F13" s="13">
        <f>(1/C13)^E13</f>
        <v>4.8828125E-4</v>
      </c>
      <c r="H13" s="18" t="s">
        <v>6</v>
      </c>
      <c r="I13" s="17">
        <f t="shared" si="4"/>
        <v>11</v>
      </c>
      <c r="J13" s="2" t="s">
        <v>11</v>
      </c>
      <c r="K13" s="20">
        <f t="shared" si="5"/>
        <v>4.8828125E-4</v>
      </c>
    </row>
    <row r="14" spans="2:11" x14ac:dyDescent="0.25">
      <c r="B14" s="3">
        <f t="shared" si="8"/>
        <v>48</v>
      </c>
      <c r="C14" s="3">
        <v>2</v>
      </c>
      <c r="D14" s="3">
        <f t="shared" si="9"/>
        <v>24</v>
      </c>
      <c r="E14" s="17">
        <f t="shared" si="10"/>
        <v>12</v>
      </c>
      <c r="F14" s="14">
        <f>(1/C14)^E14</f>
        <v>2.44140625E-4</v>
      </c>
      <c r="H14" s="18" t="s">
        <v>6</v>
      </c>
      <c r="I14" s="17">
        <f t="shared" si="4"/>
        <v>12</v>
      </c>
      <c r="J14" s="2" t="s">
        <v>11</v>
      </c>
      <c r="K14" s="20">
        <f t="shared" si="5"/>
        <v>2.44140625E-4</v>
      </c>
    </row>
    <row r="15" spans="2:11" x14ac:dyDescent="0.25">
      <c r="B15" s="3">
        <f t="shared" si="8"/>
        <v>52</v>
      </c>
      <c r="C15" s="3">
        <v>2</v>
      </c>
      <c r="D15" s="3">
        <f t="shared" si="9"/>
        <v>26</v>
      </c>
      <c r="E15" s="17">
        <f t="shared" si="10"/>
        <v>13</v>
      </c>
      <c r="F15" s="15">
        <f>(1/C15)^E15</f>
        <v>1.220703125E-4</v>
      </c>
      <c r="H15" s="18" t="s">
        <v>6</v>
      </c>
      <c r="I15" s="17">
        <f t="shared" si="4"/>
        <v>13</v>
      </c>
      <c r="J15" s="2" t="s">
        <v>11</v>
      </c>
      <c r="K15" s="20">
        <f t="shared" ref="K15:K30" si="11">F15</f>
        <v>1.220703125E-4</v>
      </c>
    </row>
    <row r="16" spans="2:11" x14ac:dyDescent="0.25">
      <c r="B16" s="3">
        <f t="shared" si="8"/>
        <v>56</v>
      </c>
      <c r="C16" s="3">
        <v>2</v>
      </c>
      <c r="D16" s="3">
        <f t="shared" si="9"/>
        <v>28</v>
      </c>
      <c r="E16" s="17">
        <f t="shared" si="10"/>
        <v>14</v>
      </c>
      <c r="F16" s="15">
        <f>(1/C16)^E16</f>
        <v>6.103515625E-5</v>
      </c>
      <c r="H16" s="18" t="s">
        <v>6</v>
      </c>
      <c r="I16" s="17">
        <f t="shared" si="4"/>
        <v>14</v>
      </c>
      <c r="J16" s="2" t="s">
        <v>11</v>
      </c>
      <c r="K16" s="20">
        <f t="shared" si="11"/>
        <v>6.103515625E-5</v>
      </c>
    </row>
    <row r="17" spans="2:11" x14ac:dyDescent="0.25">
      <c r="B17" s="3">
        <f t="shared" si="8"/>
        <v>60</v>
      </c>
      <c r="C17" s="3">
        <v>2</v>
      </c>
      <c r="D17" s="3">
        <f t="shared" si="9"/>
        <v>30</v>
      </c>
      <c r="E17" s="17">
        <f t="shared" si="10"/>
        <v>15</v>
      </c>
      <c r="F17" s="15">
        <f>(1/C17)^E17</f>
        <v>3.0517578125E-5</v>
      </c>
      <c r="H17" s="18" t="s">
        <v>6</v>
      </c>
      <c r="I17" s="17">
        <f t="shared" si="4"/>
        <v>15</v>
      </c>
      <c r="J17" s="2" t="s">
        <v>11</v>
      </c>
      <c r="K17" s="21">
        <f t="shared" si="11"/>
        <v>3.0517578125E-5</v>
      </c>
    </row>
    <row r="18" spans="2:11" x14ac:dyDescent="0.25">
      <c r="B18" s="3">
        <f t="shared" si="8"/>
        <v>64</v>
      </c>
      <c r="C18" s="3">
        <v>2</v>
      </c>
      <c r="D18" s="3">
        <f t="shared" si="9"/>
        <v>32</v>
      </c>
      <c r="E18" s="17">
        <f t="shared" si="10"/>
        <v>16</v>
      </c>
      <c r="F18" s="15">
        <f>(1/C18)^E18</f>
        <v>1.52587890625E-5</v>
      </c>
      <c r="H18" s="18" t="s">
        <v>6</v>
      </c>
      <c r="I18" s="17">
        <f t="shared" si="4"/>
        <v>16</v>
      </c>
      <c r="J18" s="2" t="s">
        <v>11</v>
      </c>
      <c r="K18" s="21">
        <f t="shared" si="11"/>
        <v>1.52587890625E-5</v>
      </c>
    </row>
    <row r="19" spans="2:11" x14ac:dyDescent="0.25">
      <c r="B19" s="3">
        <f t="shared" ref="B19:B27" si="12">B18+4</f>
        <v>68</v>
      </c>
      <c r="C19" s="3">
        <v>2</v>
      </c>
      <c r="D19" s="3">
        <f t="shared" ref="D19:D28" si="13">B19/C19</f>
        <v>34</v>
      </c>
      <c r="E19" s="17">
        <f t="shared" ref="E19:E28" si="14">B19/4</f>
        <v>17</v>
      </c>
      <c r="F19" s="15">
        <f>(1/C19)^E19</f>
        <v>7.62939453125E-6</v>
      </c>
      <c r="H19" s="18" t="s">
        <v>6</v>
      </c>
      <c r="I19" s="17">
        <f t="shared" si="4"/>
        <v>17</v>
      </c>
      <c r="J19" s="2" t="s">
        <v>11</v>
      </c>
      <c r="K19" s="21">
        <f t="shared" si="11"/>
        <v>7.62939453125E-6</v>
      </c>
    </row>
    <row r="20" spans="2:11" x14ac:dyDescent="0.25">
      <c r="B20" s="3">
        <f t="shared" si="12"/>
        <v>72</v>
      </c>
      <c r="C20" s="3">
        <v>2</v>
      </c>
      <c r="D20" s="3">
        <f t="shared" si="13"/>
        <v>36</v>
      </c>
      <c r="E20" s="17">
        <f t="shared" si="14"/>
        <v>18</v>
      </c>
      <c r="F20" s="15">
        <f>(1/C20)^E20</f>
        <v>3.814697265625E-6</v>
      </c>
      <c r="H20" s="18" t="s">
        <v>6</v>
      </c>
      <c r="I20" s="17">
        <f t="shared" si="4"/>
        <v>18</v>
      </c>
      <c r="J20" s="2" t="s">
        <v>11</v>
      </c>
      <c r="K20" s="22">
        <f t="shared" si="11"/>
        <v>3.814697265625E-6</v>
      </c>
    </row>
    <row r="21" spans="2:11" x14ac:dyDescent="0.25">
      <c r="B21" s="3">
        <f t="shared" si="12"/>
        <v>76</v>
      </c>
      <c r="C21" s="3">
        <v>2</v>
      </c>
      <c r="D21" s="3">
        <f t="shared" si="13"/>
        <v>38</v>
      </c>
      <c r="E21" s="17">
        <f t="shared" si="14"/>
        <v>19</v>
      </c>
      <c r="F21" s="15">
        <f>(1/C21)^E21</f>
        <v>1.9073486328125E-6</v>
      </c>
      <c r="H21" s="18" t="s">
        <v>6</v>
      </c>
      <c r="I21" s="17">
        <f t="shared" si="4"/>
        <v>19</v>
      </c>
      <c r="J21" s="2" t="s">
        <v>11</v>
      </c>
      <c r="K21" s="22">
        <f t="shared" si="11"/>
        <v>1.9073486328125E-6</v>
      </c>
    </row>
    <row r="22" spans="2:11" x14ac:dyDescent="0.25">
      <c r="B22" s="3">
        <f t="shared" si="12"/>
        <v>80</v>
      </c>
      <c r="C22" s="3">
        <v>2</v>
      </c>
      <c r="D22" s="3">
        <f t="shared" si="13"/>
        <v>40</v>
      </c>
      <c r="E22" s="17">
        <f t="shared" si="14"/>
        <v>20</v>
      </c>
      <c r="F22" s="15">
        <f>(1/C22)^E22</f>
        <v>9.5367431640625E-7</v>
      </c>
      <c r="H22" s="18" t="s">
        <v>6</v>
      </c>
      <c r="I22" s="17">
        <f t="shared" si="4"/>
        <v>20</v>
      </c>
      <c r="J22" s="2" t="s">
        <v>11</v>
      </c>
      <c r="K22" s="22">
        <f t="shared" si="11"/>
        <v>9.5367431640625E-7</v>
      </c>
    </row>
    <row r="23" spans="2:11" x14ac:dyDescent="0.25">
      <c r="B23" s="3">
        <f t="shared" si="12"/>
        <v>84</v>
      </c>
      <c r="C23" s="3">
        <v>2</v>
      </c>
      <c r="D23" s="3">
        <f t="shared" si="13"/>
        <v>42</v>
      </c>
      <c r="E23" s="17">
        <f t="shared" si="14"/>
        <v>21</v>
      </c>
      <c r="F23" s="15">
        <f>(1/C23)^E23</f>
        <v>4.76837158203125E-7</v>
      </c>
      <c r="H23" s="18" t="s">
        <v>6</v>
      </c>
      <c r="I23" s="17">
        <f t="shared" si="4"/>
        <v>21</v>
      </c>
      <c r="J23" s="2" t="s">
        <v>11</v>
      </c>
      <c r="K23" s="23">
        <f t="shared" si="11"/>
        <v>4.76837158203125E-7</v>
      </c>
    </row>
    <row r="24" spans="2:11" x14ac:dyDescent="0.25">
      <c r="B24" s="3">
        <f t="shared" si="12"/>
        <v>88</v>
      </c>
      <c r="C24" s="3">
        <v>2</v>
      </c>
      <c r="D24" s="3">
        <f t="shared" si="13"/>
        <v>44</v>
      </c>
      <c r="E24" s="17">
        <f t="shared" si="14"/>
        <v>22</v>
      </c>
      <c r="F24" s="15">
        <f>(1/C24)^E24</f>
        <v>2.384185791015625E-7</v>
      </c>
      <c r="H24" s="18" t="s">
        <v>6</v>
      </c>
      <c r="I24" s="17">
        <f t="shared" si="4"/>
        <v>22</v>
      </c>
      <c r="J24" s="2" t="s">
        <v>11</v>
      </c>
      <c r="K24" s="23">
        <f t="shared" si="11"/>
        <v>2.384185791015625E-7</v>
      </c>
    </row>
    <row r="25" spans="2:11" x14ac:dyDescent="0.25">
      <c r="B25" s="3">
        <f t="shared" si="12"/>
        <v>92</v>
      </c>
      <c r="C25" s="3">
        <v>2</v>
      </c>
      <c r="D25" s="3">
        <f t="shared" si="13"/>
        <v>46</v>
      </c>
      <c r="E25" s="17">
        <f t="shared" si="14"/>
        <v>23</v>
      </c>
      <c r="F25" s="15">
        <f>(1/C25)^E25</f>
        <v>1.1920928955078125E-7</v>
      </c>
      <c r="H25" s="18" t="s">
        <v>6</v>
      </c>
      <c r="I25" s="17">
        <f t="shared" si="4"/>
        <v>23</v>
      </c>
      <c r="J25" s="2" t="s">
        <v>11</v>
      </c>
      <c r="K25" s="23">
        <f t="shared" si="11"/>
        <v>1.1920928955078125E-7</v>
      </c>
    </row>
    <row r="26" spans="2:11" x14ac:dyDescent="0.25">
      <c r="B26" s="3">
        <f t="shared" si="12"/>
        <v>96</v>
      </c>
      <c r="C26" s="3">
        <v>2</v>
      </c>
      <c r="D26" s="3">
        <f t="shared" si="13"/>
        <v>48</v>
      </c>
      <c r="E26" s="17">
        <f t="shared" si="14"/>
        <v>24</v>
      </c>
      <c r="F26" s="15">
        <f>(1/C26)^E26</f>
        <v>5.9604644775390625E-8</v>
      </c>
      <c r="H26" s="18" t="s">
        <v>6</v>
      </c>
      <c r="I26" s="17">
        <f t="shared" si="4"/>
        <v>24</v>
      </c>
      <c r="J26" s="2" t="s">
        <v>11</v>
      </c>
      <c r="K26" s="23">
        <f t="shared" si="11"/>
        <v>5.9604644775390625E-8</v>
      </c>
    </row>
    <row r="27" spans="2:11" x14ac:dyDescent="0.25">
      <c r="B27" s="3">
        <f t="shared" si="12"/>
        <v>100</v>
      </c>
      <c r="C27" s="3">
        <v>2</v>
      </c>
      <c r="D27" s="3">
        <f t="shared" si="13"/>
        <v>50</v>
      </c>
      <c r="E27" s="17">
        <f t="shared" si="14"/>
        <v>25</v>
      </c>
      <c r="F27" s="15">
        <f>(1/C27)^E27</f>
        <v>2.9802322387695313E-8</v>
      </c>
      <c r="H27" s="18" t="s">
        <v>6</v>
      </c>
      <c r="I27" s="17">
        <f t="shared" si="4"/>
        <v>25</v>
      </c>
      <c r="J27" s="2" t="s">
        <v>11</v>
      </c>
      <c r="K27" s="24">
        <f t="shared" si="11"/>
        <v>2.9802322387695313E-8</v>
      </c>
    </row>
    <row r="28" spans="2:11" x14ac:dyDescent="0.25">
      <c r="B28" s="3">
        <v>200</v>
      </c>
      <c r="C28" s="3">
        <v>2</v>
      </c>
      <c r="D28" s="3">
        <f t="shared" si="13"/>
        <v>100</v>
      </c>
      <c r="E28" s="17">
        <f t="shared" si="14"/>
        <v>50</v>
      </c>
      <c r="F28" s="16">
        <f>(1/C28)^E28</f>
        <v>8.8817841970012523E-16</v>
      </c>
      <c r="H28" s="18" t="s">
        <v>6</v>
      </c>
      <c r="I28" s="17">
        <f t="shared" si="4"/>
        <v>50</v>
      </c>
      <c r="J28" s="2" t="s">
        <v>11</v>
      </c>
      <c r="K28" s="25">
        <f>F28</f>
        <v>8.8817841970012523E-16</v>
      </c>
    </row>
    <row r="29" spans="2:11" x14ac:dyDescent="0.25">
      <c r="B29" s="3">
        <v>500</v>
      </c>
      <c r="C29" s="3">
        <v>2</v>
      </c>
      <c r="D29" s="3">
        <f>B29/C29</f>
        <v>250</v>
      </c>
      <c r="E29" s="17">
        <f>B29/4</f>
        <v>125</v>
      </c>
      <c r="F29" s="16">
        <f>(1/C29)^E29</f>
        <v>2.350988701644575E-38</v>
      </c>
      <c r="H29" s="18" t="s">
        <v>6</v>
      </c>
      <c r="I29" s="17">
        <f t="shared" si="4"/>
        <v>125</v>
      </c>
      <c r="J29" s="2" t="s">
        <v>11</v>
      </c>
      <c r="K29" s="25">
        <f t="shared" ref="K29:K30" si="15">F29</f>
        <v>2.350988701644575E-38</v>
      </c>
    </row>
    <row r="30" spans="2:11" x14ac:dyDescent="0.25">
      <c r="B30" s="3">
        <v>1000</v>
      </c>
      <c r="C30" s="3">
        <v>2</v>
      </c>
      <c r="D30" s="3">
        <f>B30/C30</f>
        <v>500</v>
      </c>
      <c r="E30" s="17">
        <f>B30/4</f>
        <v>250</v>
      </c>
      <c r="F30" s="16">
        <f>(1/C30)^E30</f>
        <v>5.5271478752604446E-76</v>
      </c>
      <c r="H30" s="18" t="s">
        <v>6</v>
      </c>
      <c r="I30" s="17">
        <f t="shared" si="4"/>
        <v>250</v>
      </c>
      <c r="J30" s="2" t="s">
        <v>11</v>
      </c>
      <c r="K30" s="25">
        <f t="shared" si="15"/>
        <v>5.5271478752604446E-76</v>
      </c>
    </row>
    <row r="31" spans="2:11" x14ac:dyDescent="0.25">
      <c r="B31" s="3"/>
      <c r="C31" s="3"/>
      <c r="D31" s="3"/>
      <c r="E31" s="3"/>
      <c r="F31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Mateus</cp:lastModifiedBy>
  <dcterms:created xsi:type="dcterms:W3CDTF">2013-10-20T17:37:24Z</dcterms:created>
  <dcterms:modified xsi:type="dcterms:W3CDTF">2013-10-21T14:58:31Z</dcterms:modified>
</cp:coreProperties>
</file>