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Windows 10\Documents\1. Disciplinas\7. II_Sem2023\ZAZ2313_ForragiculturaI\Notas\"/>
    </mc:Choice>
  </mc:AlternateContent>
  <xr:revisionPtr revIDLastSave="0" documentId="13_ncr:1_{A13518B6-D597-4124-B0F2-31FC4500B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equência_Abasal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YbClXkfLzUhkI/hwWkGOhWfyTtmhEFdIuhoOQq2uCWo="/>
    </ext>
  </extLst>
</workbook>
</file>

<file path=xl/calcChain.xml><?xml version="1.0" encoding="utf-8"?>
<calcChain xmlns="http://schemas.openxmlformats.org/spreadsheetml/2006/main">
  <c r="AB13" i="1" l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12" i="1"/>
  <c r="Y55" i="1"/>
  <c r="Z55" i="1" s="1"/>
  <c r="AB55" i="1" s="1"/>
  <c r="Y54" i="1"/>
  <c r="Z54" i="1" s="1"/>
  <c r="Y53" i="1"/>
  <c r="Z53" i="1" s="1"/>
  <c r="Z52" i="1"/>
  <c r="Y52" i="1"/>
  <c r="Y51" i="1"/>
  <c r="Z51" i="1" s="1"/>
  <c r="Y50" i="1"/>
  <c r="Z50" i="1" s="1"/>
  <c r="Y49" i="1"/>
  <c r="Z49" i="1" s="1"/>
  <c r="Y48" i="1"/>
  <c r="Z48" i="1" s="1"/>
  <c r="Y47" i="1"/>
  <c r="Z47" i="1" s="1"/>
  <c r="Y46" i="1"/>
  <c r="Z46" i="1" s="1"/>
  <c r="Y45" i="1"/>
  <c r="Z45" i="1" s="1"/>
  <c r="Y44" i="1"/>
  <c r="Z44" i="1" s="1"/>
  <c r="Y43" i="1"/>
  <c r="Z43" i="1" s="1"/>
  <c r="Y42" i="1"/>
  <c r="Z42" i="1" s="1"/>
  <c r="Y41" i="1"/>
  <c r="Z41" i="1" s="1"/>
  <c r="Y40" i="1"/>
  <c r="Z40" i="1" s="1"/>
  <c r="Y39" i="1"/>
  <c r="Z39" i="1" s="1"/>
  <c r="Y38" i="1"/>
  <c r="Z38" i="1" s="1"/>
  <c r="Y37" i="1"/>
  <c r="Z37" i="1" s="1"/>
  <c r="Y36" i="1"/>
  <c r="Z36" i="1" s="1"/>
  <c r="Y35" i="1"/>
  <c r="Z35" i="1" s="1"/>
  <c r="Y34" i="1"/>
  <c r="Z34" i="1" s="1"/>
  <c r="Y33" i="1"/>
  <c r="Z33" i="1" s="1"/>
  <c r="Y32" i="1"/>
  <c r="Z32" i="1" s="1"/>
  <c r="Y31" i="1"/>
  <c r="Z31" i="1" s="1"/>
  <c r="Y30" i="1"/>
  <c r="Z30" i="1" s="1"/>
  <c r="Y29" i="1"/>
  <c r="Z29" i="1" s="1"/>
  <c r="Y28" i="1"/>
  <c r="Z28" i="1" s="1"/>
  <c r="Y27" i="1"/>
  <c r="Z27" i="1" s="1"/>
  <c r="Y26" i="1"/>
  <c r="Z26" i="1" s="1"/>
  <c r="Y25" i="1"/>
  <c r="Z25" i="1" s="1"/>
  <c r="Y24" i="1"/>
  <c r="Z24" i="1" s="1"/>
  <c r="Y23" i="1"/>
  <c r="Z23" i="1" s="1"/>
  <c r="Y22" i="1"/>
  <c r="Z22" i="1" s="1"/>
  <c r="Y21" i="1"/>
  <c r="Z21" i="1" s="1"/>
  <c r="Y20" i="1"/>
  <c r="Z20" i="1" s="1"/>
  <c r="Y19" i="1"/>
  <c r="Z19" i="1" s="1"/>
  <c r="Y18" i="1"/>
  <c r="Z18" i="1" s="1"/>
  <c r="Y17" i="1"/>
  <c r="Z17" i="1" s="1"/>
  <c r="Y16" i="1"/>
  <c r="Z16" i="1" s="1"/>
  <c r="Y15" i="1"/>
  <c r="Z15" i="1" s="1"/>
  <c r="Y14" i="1"/>
  <c r="Z14" i="1" s="1"/>
  <c r="Y13" i="1"/>
  <c r="Z13" i="1" s="1"/>
  <c r="Y12" i="1"/>
  <c r="Z12" i="1" s="1"/>
</calcChain>
</file>

<file path=xl/sharedStrings.xml><?xml version="1.0" encoding="utf-8"?>
<sst xmlns="http://schemas.openxmlformats.org/spreadsheetml/2006/main" count="763" uniqueCount="77">
  <si>
    <t>Lista de Presenca</t>
  </si>
  <si>
    <t xml:space="preserve">   Unidade:    74-Faculdade de Zootecnia e Engenharia de Alimentos</t>
  </si>
  <si>
    <t xml:space="preserve">   Disciplina:  Forragicultura 1</t>
  </si>
  <si>
    <t xml:space="preserve">   Turma:         2023206-Teorica</t>
  </si>
  <si>
    <t xml:space="preserve">   Periodo:     08/08/2023-19/12/2023</t>
  </si>
  <si>
    <t xml:space="preserve">   Disciplina COM 2a Avalicao. Em caso de duvidas consultar a Secao de Alunos</t>
  </si>
  <si>
    <t>Dia</t>
  </si>
  <si>
    <t>Codigo</t>
  </si>
  <si>
    <t>Ingresso</t>
  </si>
  <si>
    <t>Curso</t>
  </si>
  <si>
    <t>Nome</t>
  </si>
  <si>
    <t>15/08/2023</t>
  </si>
  <si>
    <t>22/08/2023</t>
  </si>
  <si>
    <t>29/08/2023</t>
  </si>
  <si>
    <t>2021/1</t>
  </si>
  <si>
    <t>Alana Mafra Perez Retorta</t>
  </si>
  <si>
    <t>3 (hours)</t>
  </si>
  <si>
    <t>zero</t>
  </si>
  <si>
    <t>Alice Isabely Ferreira</t>
  </si>
  <si>
    <t>Alvaro Joze Camilher de Oliveira</t>
  </si>
  <si>
    <t>2023/1</t>
  </si>
  <si>
    <t>Ana Paula Muniz Dias</t>
  </si>
  <si>
    <t>Andre Ricardo Frujuelle Filho</t>
  </si>
  <si>
    <t>Bruno Caparelli</t>
  </si>
  <si>
    <t>3 hours</t>
  </si>
  <si>
    <t>Beatriz Mendes de Almeida</t>
  </si>
  <si>
    <t>Cecilia Archangelo Ferreira de Melo</t>
  </si>
  <si>
    <t>Zero</t>
  </si>
  <si>
    <t>2019/1</t>
  </si>
  <si>
    <t>Daniel Maximiano de Silva</t>
  </si>
  <si>
    <t>Eric Correia da Silva</t>
  </si>
  <si>
    <t>3 ( hours)</t>
  </si>
  <si>
    <t>Fabricio Souza Silva</t>
  </si>
  <si>
    <t>Fellipe Fonseca</t>
  </si>
  <si>
    <t>2018/1</t>
  </si>
  <si>
    <t>Flavia de Laurentis  Russo Buttler</t>
  </si>
  <si>
    <t>Gabriela Goncalves de Oliveira</t>
  </si>
  <si>
    <t>Graziela Marostegan Marucci</t>
  </si>
  <si>
    <t>Helio Giovanni Ruston Capucci</t>
  </si>
  <si>
    <t>2022/1</t>
  </si>
  <si>
    <t>Heloisa Pontes de Souza</t>
  </si>
  <si>
    <t>Igor Henrique Cauduro</t>
  </si>
  <si>
    <t>Iris Sotano Cid Machado</t>
  </si>
  <si>
    <t>2022/2</t>
  </si>
  <si>
    <t>Isabelle Sousa de Camargo</t>
  </si>
  <si>
    <t>2021/18</t>
  </si>
  <si>
    <t>Isabelli Sussai Gallinari</t>
  </si>
  <si>
    <t>Ives Sanches Rampasso</t>
  </si>
  <si>
    <t>Joey Souza Albuquerque</t>
  </si>
  <si>
    <t>Kaylaine Martins de Souza</t>
  </si>
  <si>
    <t>Laura Nevez Vitaliano Graminha</t>
  </si>
  <si>
    <t>Leticia Dias Carneiro da Silva</t>
  </si>
  <si>
    <t>Lidia Meira Lessa Lima</t>
  </si>
  <si>
    <t>Luca Barbosa Maciel</t>
  </si>
  <si>
    <t>Maiara Raissa Aparecida de Oliveira</t>
  </si>
  <si>
    <t>Mariana Braga Salas</t>
  </si>
  <si>
    <t>Marilia Cristina Rodio Durante</t>
  </si>
  <si>
    <t>Matheus Fleming  Vaz</t>
  </si>
  <si>
    <t>Melinda Essoe Sato Rocha</t>
  </si>
  <si>
    <t>Mel Santos Cestaris</t>
  </si>
  <si>
    <t>Miguel Oliveira Matos Moreira Almeida  e Silva</t>
  </si>
  <si>
    <t>Natalha Silva de Oliveira</t>
  </si>
  <si>
    <t>Paulo Cesar Bortoleto Junior</t>
  </si>
  <si>
    <t>2020/0</t>
  </si>
  <si>
    <t>Rodrigo Diana Miguel</t>
  </si>
  <si>
    <t>Sabrina Teixeira de Souza</t>
  </si>
  <si>
    <t>Stefany Aline da Silva de Almeida</t>
  </si>
  <si>
    <t>Victor Tonetto Marques</t>
  </si>
  <si>
    <t>Victoria Chagas Batista</t>
  </si>
  <si>
    <t>Vitoria Garcia Gempka Paiva</t>
  </si>
  <si>
    <t>Yasmin Meni dos Santos</t>
  </si>
  <si>
    <t>Matriculados:44</t>
  </si>
  <si>
    <t>No Faltas</t>
  </si>
  <si>
    <t>Hs de falta</t>
  </si>
  <si>
    <t>CH disciplina</t>
  </si>
  <si>
    <t>Frequência Final</t>
  </si>
  <si>
    <t>zero (Justif.)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</si>
</sst>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scheme val="minor"/>
    </font>
    <font>
      <sz val="11"/>
      <color theme="1"/>
      <name val="Calibri"/>
      <scheme val="minor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b/>
      <sz val="12"/>
      <color theme="1"/>
      <name val="Times New Roman"/>
    </font>
    <font>
      <sz val="11"/>
      <color rgb="FF1D2125"/>
      <name val="Quattrocento Sans"/>
    </font>
    <font>
      <b/>
      <u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0" borderId="15" xfId="0" applyFont="1" applyBorder="1"/>
    <xf numFmtId="14" fontId="4" fillId="0" borderId="16" xfId="0" applyNumberFormat="1" applyFont="1" applyBorder="1" applyAlignment="1">
      <alignment horizontal="center"/>
    </xf>
    <xf numFmtId="14" fontId="4" fillId="0" borderId="16" xfId="0" applyNumberFormat="1" applyFont="1" applyBorder="1"/>
    <xf numFmtId="0" fontId="4" fillId="0" borderId="16" xfId="0" applyFont="1" applyBorder="1"/>
    <xf numFmtId="14" fontId="4" fillId="0" borderId="16" xfId="0" applyNumberFormat="1" applyFont="1" applyBorder="1" applyAlignment="1">
      <alignment horizontal="left"/>
    </xf>
    <xf numFmtId="0" fontId="1" fillId="0" borderId="0" xfId="0" applyFont="1"/>
    <xf numFmtId="0" fontId="4" fillId="0" borderId="15" xfId="0" applyFont="1" applyBorder="1" applyAlignment="1">
      <alignment horizontal="left"/>
    </xf>
    <xf numFmtId="0" fontId="5" fillId="0" borderId="15" xfId="0" applyFont="1" applyBorder="1"/>
    <xf numFmtId="0" fontId="4" fillId="0" borderId="17" xfId="0" applyFont="1" applyBorder="1" applyAlignment="1">
      <alignment horizontal="left"/>
    </xf>
    <xf numFmtId="0" fontId="5" fillId="0" borderId="17" xfId="0" applyFont="1" applyBorder="1"/>
    <xf numFmtId="0" fontId="6" fillId="0" borderId="15" xfId="0" applyFont="1" applyBorder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2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7" fillId="0" borderId="15" xfId="0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0" xfId="0" applyFont="1" applyBorder="1"/>
    <xf numFmtId="0" fontId="3" fillId="0" borderId="13" xfId="0" applyFont="1" applyBorder="1"/>
    <xf numFmtId="0" fontId="3" fillId="0" borderId="14" xfId="0" applyFont="1" applyBorder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2:AB999"/>
  <sheetViews>
    <sheetView tabSelected="1" topLeftCell="O36" workbookViewId="0">
      <selection activeCell="AB12" sqref="AB12:AB55"/>
    </sheetView>
  </sheetViews>
  <sheetFormatPr defaultColWidth="14.42578125" defaultRowHeight="15" customHeight="1"/>
  <cols>
    <col min="1" max="5" width="8.7109375" customWidth="1"/>
    <col min="6" max="6" width="21.5703125" customWidth="1"/>
    <col min="7" max="7" width="14" customWidth="1"/>
    <col min="8" max="8" width="10.7109375" customWidth="1"/>
    <col min="9" max="9" width="47.28515625" customWidth="1"/>
    <col min="10" max="10" width="29" customWidth="1"/>
    <col min="11" max="11" width="11.5703125" customWidth="1"/>
    <col min="12" max="12" width="10.7109375" customWidth="1"/>
    <col min="13" max="13" width="10.85546875" customWidth="1"/>
    <col min="14" max="14" width="16.42578125" customWidth="1"/>
    <col min="15" max="15" width="11.7109375" customWidth="1"/>
    <col min="16" max="16" width="11.42578125" customWidth="1"/>
    <col min="17" max="17" width="12.28515625" customWidth="1"/>
    <col min="18" max="19" width="13.140625" customWidth="1"/>
    <col min="20" max="20" width="12.5703125" customWidth="1"/>
    <col min="21" max="21" width="13.140625" customWidth="1"/>
    <col min="22" max="22" width="14.28515625" customWidth="1"/>
    <col min="23" max="24" width="11.5703125" customWidth="1"/>
    <col min="25" max="25" width="11" style="24" customWidth="1"/>
    <col min="26" max="26" width="12.42578125" style="24" customWidth="1"/>
    <col min="28" max="28" width="17.28515625" customWidth="1"/>
  </cols>
  <sheetData>
    <row r="2" spans="5:28">
      <c r="F2" s="28" t="s">
        <v>0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5:28">
      <c r="F3" s="1"/>
      <c r="G3" s="2"/>
      <c r="H3" s="2"/>
      <c r="I3" s="3"/>
      <c r="J3" s="4"/>
      <c r="K3" s="4"/>
      <c r="L3" s="4"/>
      <c r="M3" s="4"/>
      <c r="N3" s="4"/>
      <c r="O3" s="4"/>
      <c r="P3" s="4"/>
      <c r="Q3" s="4"/>
      <c r="R3" s="31"/>
      <c r="S3" s="32"/>
      <c r="T3" s="32"/>
      <c r="U3" s="32"/>
      <c r="V3" s="32"/>
      <c r="W3" s="32"/>
      <c r="X3" s="33"/>
    </row>
    <row r="4" spans="5:28">
      <c r="F4" s="5" t="s">
        <v>1</v>
      </c>
      <c r="G4" s="6"/>
      <c r="H4" s="6"/>
      <c r="I4" s="5"/>
      <c r="J4" s="6"/>
      <c r="K4" s="6"/>
      <c r="L4" s="6"/>
      <c r="M4" s="6"/>
      <c r="N4" s="6"/>
      <c r="O4" s="6"/>
      <c r="P4" s="2"/>
      <c r="Q4" s="2"/>
      <c r="R4" s="34"/>
      <c r="S4" s="34"/>
      <c r="T4" s="34"/>
      <c r="U4" s="34"/>
      <c r="V4" s="34"/>
      <c r="W4" s="34"/>
      <c r="X4" s="35"/>
    </row>
    <row r="5" spans="5:28">
      <c r="F5" s="5" t="s">
        <v>2</v>
      </c>
      <c r="G5" s="6"/>
      <c r="H5" s="6"/>
      <c r="I5" s="5"/>
      <c r="J5" s="6"/>
      <c r="K5" s="6"/>
      <c r="L5" s="6"/>
      <c r="M5" s="6"/>
      <c r="N5" s="6"/>
      <c r="O5" s="6"/>
      <c r="P5" s="2"/>
      <c r="Q5" s="2"/>
      <c r="R5" s="34"/>
      <c r="S5" s="34"/>
      <c r="T5" s="34"/>
      <c r="U5" s="34"/>
      <c r="V5" s="34"/>
      <c r="W5" s="34"/>
      <c r="X5" s="35"/>
    </row>
    <row r="6" spans="5:28">
      <c r="F6" s="5" t="s">
        <v>3</v>
      </c>
      <c r="G6" s="6"/>
      <c r="H6" s="6"/>
      <c r="I6" s="5"/>
      <c r="J6" s="6"/>
      <c r="K6" s="6"/>
      <c r="L6" s="6"/>
      <c r="M6" s="6"/>
      <c r="N6" s="6"/>
      <c r="O6" s="6"/>
      <c r="P6" s="2"/>
      <c r="Q6" s="2"/>
      <c r="R6" s="34"/>
      <c r="S6" s="34"/>
      <c r="T6" s="34"/>
      <c r="U6" s="34"/>
      <c r="V6" s="34"/>
      <c r="W6" s="34"/>
      <c r="X6" s="35"/>
    </row>
    <row r="7" spans="5:28">
      <c r="F7" s="5" t="s">
        <v>4</v>
      </c>
      <c r="G7" s="6"/>
      <c r="H7" s="6"/>
      <c r="I7" s="5"/>
      <c r="J7" s="6"/>
      <c r="K7" s="6"/>
      <c r="L7" s="6"/>
      <c r="M7" s="6"/>
      <c r="N7" s="6"/>
      <c r="O7" s="6"/>
      <c r="P7" s="2"/>
      <c r="Q7" s="2"/>
      <c r="R7" s="34"/>
      <c r="S7" s="34"/>
      <c r="T7" s="34"/>
      <c r="U7" s="34"/>
      <c r="V7" s="34"/>
      <c r="W7" s="34"/>
      <c r="X7" s="35"/>
    </row>
    <row r="8" spans="5:28">
      <c r="F8" s="5" t="s">
        <v>5</v>
      </c>
      <c r="G8" s="6"/>
      <c r="H8" s="6"/>
      <c r="I8" s="5"/>
      <c r="J8" s="6"/>
      <c r="K8" s="6"/>
      <c r="L8" s="6"/>
      <c r="M8" s="6"/>
      <c r="N8" s="6"/>
      <c r="O8" s="6"/>
      <c r="P8" s="2"/>
      <c r="Q8" s="2"/>
      <c r="R8" s="34"/>
      <c r="S8" s="34"/>
      <c r="T8" s="34"/>
      <c r="U8" s="34"/>
      <c r="V8" s="34"/>
      <c r="W8" s="34"/>
      <c r="X8" s="35"/>
    </row>
    <row r="9" spans="5:28">
      <c r="F9" s="7"/>
      <c r="G9" s="8"/>
      <c r="H9" s="8"/>
      <c r="I9" s="7"/>
      <c r="J9" s="8"/>
      <c r="K9" s="8"/>
      <c r="L9" s="8"/>
      <c r="M9" s="8"/>
      <c r="N9" s="8"/>
      <c r="O9" s="8"/>
      <c r="P9" s="8"/>
      <c r="Q9" s="8"/>
      <c r="R9" s="36"/>
      <c r="S9" s="36"/>
      <c r="T9" s="36"/>
      <c r="U9" s="36"/>
      <c r="V9" s="36"/>
      <c r="W9" s="36"/>
      <c r="X9" s="37"/>
    </row>
    <row r="10" spans="5:28">
      <c r="F10" s="38"/>
      <c r="G10" s="34"/>
      <c r="H10" s="34"/>
      <c r="I10" s="34"/>
      <c r="J10" s="39" t="s">
        <v>6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5:28">
      <c r="F11" s="9" t="s">
        <v>7</v>
      </c>
      <c r="G11" s="9" t="s">
        <v>8</v>
      </c>
      <c r="H11" s="9" t="s">
        <v>9</v>
      </c>
      <c r="I11" s="9" t="s">
        <v>10</v>
      </c>
      <c r="J11" s="10">
        <v>45146</v>
      </c>
      <c r="K11" s="11" t="s">
        <v>11</v>
      </c>
      <c r="L11" s="12" t="s">
        <v>12</v>
      </c>
      <c r="M11" s="12" t="s">
        <v>13</v>
      </c>
      <c r="N11" s="11">
        <v>45181</v>
      </c>
      <c r="O11" s="11">
        <v>45188</v>
      </c>
      <c r="P11" s="11">
        <v>45195</v>
      </c>
      <c r="Q11" s="11">
        <v>45202</v>
      </c>
      <c r="R11" s="11">
        <v>45209</v>
      </c>
      <c r="S11" s="13">
        <v>45216</v>
      </c>
      <c r="T11" s="11">
        <v>45223</v>
      </c>
      <c r="U11" s="11">
        <v>45230</v>
      </c>
      <c r="V11" s="13">
        <v>45244</v>
      </c>
      <c r="W11" s="11">
        <v>45251</v>
      </c>
      <c r="X11" s="11">
        <v>45258</v>
      </c>
      <c r="Y11" s="25" t="s">
        <v>72</v>
      </c>
      <c r="Z11" s="25" t="s">
        <v>73</v>
      </c>
      <c r="AA11" s="24" t="s">
        <v>74</v>
      </c>
      <c r="AB11" s="24" t="s">
        <v>75</v>
      </c>
    </row>
    <row r="12" spans="5:28" ht="15.75">
      <c r="E12" s="14">
        <v>1</v>
      </c>
      <c r="F12" s="15">
        <v>12676445</v>
      </c>
      <c r="G12" s="9" t="s">
        <v>14</v>
      </c>
      <c r="H12" s="15">
        <v>74012</v>
      </c>
      <c r="I12" s="16" t="s">
        <v>15</v>
      </c>
      <c r="J12" s="9" t="s">
        <v>16</v>
      </c>
      <c r="K12" s="9" t="s">
        <v>16</v>
      </c>
      <c r="L12" s="9" t="s">
        <v>16</v>
      </c>
      <c r="M12" s="9" t="s">
        <v>16</v>
      </c>
      <c r="N12" s="9" t="s">
        <v>16</v>
      </c>
      <c r="O12" s="9" t="s">
        <v>16</v>
      </c>
      <c r="P12" s="9" t="s">
        <v>16</v>
      </c>
      <c r="Q12" s="9" t="s">
        <v>17</v>
      </c>
      <c r="R12" s="9" t="s">
        <v>16</v>
      </c>
      <c r="S12" s="9" t="s">
        <v>16</v>
      </c>
      <c r="T12" s="9" t="s">
        <v>16</v>
      </c>
      <c r="U12" s="9" t="s">
        <v>16</v>
      </c>
      <c r="V12" s="9" t="s">
        <v>16</v>
      </c>
      <c r="W12" s="9" t="s">
        <v>16</v>
      </c>
      <c r="X12" s="9" t="s">
        <v>16</v>
      </c>
      <c r="Y12" s="25">
        <f t="shared" ref="Y12:Y55" si="0">COUNTIF(J12:X12, "zero")</f>
        <v>1</v>
      </c>
      <c r="Z12" s="25">
        <f t="shared" ref="Z12:Z55" si="1">Y12*3</f>
        <v>3</v>
      </c>
      <c r="AA12" s="24">
        <v>45</v>
      </c>
      <c r="AB12" s="26">
        <f>100-((Z12/AA12)*100)</f>
        <v>93.333333333333329</v>
      </c>
    </row>
    <row r="13" spans="5:28" ht="15.75">
      <c r="E13" s="14">
        <v>2</v>
      </c>
      <c r="F13" s="15">
        <v>12623709</v>
      </c>
      <c r="G13" s="9" t="s">
        <v>14</v>
      </c>
      <c r="H13" s="15">
        <v>74012</v>
      </c>
      <c r="I13" s="16" t="s">
        <v>18</v>
      </c>
      <c r="J13" s="9" t="s">
        <v>16</v>
      </c>
      <c r="K13" s="9" t="s">
        <v>16</v>
      </c>
      <c r="L13" s="9" t="s">
        <v>17</v>
      </c>
      <c r="M13" s="9" t="s">
        <v>16</v>
      </c>
      <c r="N13" s="9" t="s">
        <v>16</v>
      </c>
      <c r="O13" s="9" t="s">
        <v>16</v>
      </c>
      <c r="P13" s="9" t="s">
        <v>16</v>
      </c>
      <c r="Q13" s="9" t="s">
        <v>16</v>
      </c>
      <c r="R13" s="9" t="s">
        <v>16</v>
      </c>
      <c r="S13" s="9" t="s">
        <v>16</v>
      </c>
      <c r="T13" s="9" t="s">
        <v>16</v>
      </c>
      <c r="U13" s="9" t="s">
        <v>16</v>
      </c>
      <c r="V13" s="9" t="s">
        <v>16</v>
      </c>
      <c r="W13" s="9" t="s">
        <v>17</v>
      </c>
      <c r="X13" s="9" t="s">
        <v>16</v>
      </c>
      <c r="Y13" s="25">
        <f t="shared" si="0"/>
        <v>2</v>
      </c>
      <c r="Z13" s="25">
        <f t="shared" si="1"/>
        <v>6</v>
      </c>
      <c r="AA13" s="24">
        <v>45</v>
      </c>
      <c r="AB13" s="26">
        <f t="shared" ref="AB13:AB55" si="2">100-((Z13/AA13)*100)</f>
        <v>86.666666666666671</v>
      </c>
    </row>
    <row r="14" spans="5:28" ht="15.75">
      <c r="E14" s="14">
        <v>3</v>
      </c>
      <c r="F14" s="15">
        <v>12675614</v>
      </c>
      <c r="G14" s="9" t="s">
        <v>14</v>
      </c>
      <c r="H14" s="15">
        <v>74012</v>
      </c>
      <c r="I14" s="16" t="s">
        <v>19</v>
      </c>
      <c r="J14" s="9" t="s">
        <v>16</v>
      </c>
      <c r="K14" s="9" t="s">
        <v>16</v>
      </c>
      <c r="L14" s="9" t="s">
        <v>17</v>
      </c>
      <c r="M14" s="9" t="s">
        <v>16</v>
      </c>
      <c r="N14" s="9" t="s">
        <v>17</v>
      </c>
      <c r="O14" s="9" t="s">
        <v>16</v>
      </c>
      <c r="P14" s="9" t="s">
        <v>16</v>
      </c>
      <c r="Q14" s="9" t="s">
        <v>16</v>
      </c>
      <c r="R14" s="9" t="s">
        <v>16</v>
      </c>
      <c r="S14" s="9" t="s">
        <v>16</v>
      </c>
      <c r="T14" s="9" t="s">
        <v>16</v>
      </c>
      <c r="U14" s="9" t="s">
        <v>16</v>
      </c>
      <c r="V14" s="9" t="s">
        <v>16</v>
      </c>
      <c r="W14" s="9" t="s">
        <v>16</v>
      </c>
      <c r="X14" s="9" t="s">
        <v>16</v>
      </c>
      <c r="Y14" s="25">
        <f t="shared" si="0"/>
        <v>2</v>
      </c>
      <c r="Z14" s="25">
        <f t="shared" si="1"/>
        <v>6</v>
      </c>
      <c r="AA14" s="24">
        <v>45</v>
      </c>
      <c r="AB14" s="26">
        <f t="shared" si="2"/>
        <v>86.666666666666671</v>
      </c>
    </row>
    <row r="15" spans="5:28" ht="15.75">
      <c r="E15" s="14">
        <v>4</v>
      </c>
      <c r="F15" s="15">
        <v>12646121</v>
      </c>
      <c r="G15" s="9" t="s">
        <v>20</v>
      </c>
      <c r="H15" s="15">
        <v>74012</v>
      </c>
      <c r="I15" s="16" t="s">
        <v>21</v>
      </c>
      <c r="J15" s="9" t="s">
        <v>16</v>
      </c>
      <c r="K15" s="9" t="s">
        <v>16</v>
      </c>
      <c r="L15" s="9" t="s">
        <v>16</v>
      </c>
      <c r="M15" s="9" t="s">
        <v>16</v>
      </c>
      <c r="N15" s="9" t="s">
        <v>16</v>
      </c>
      <c r="O15" s="9" t="s">
        <v>16</v>
      </c>
      <c r="P15" s="9" t="s">
        <v>16</v>
      </c>
      <c r="Q15" s="9" t="s">
        <v>16</v>
      </c>
      <c r="R15" s="9" t="s">
        <v>16</v>
      </c>
      <c r="S15" s="9" t="s">
        <v>16</v>
      </c>
      <c r="T15" s="9" t="s">
        <v>16</v>
      </c>
      <c r="U15" s="9" t="s">
        <v>16</v>
      </c>
      <c r="V15" s="9" t="s">
        <v>16</v>
      </c>
      <c r="W15" s="9" t="s">
        <v>16</v>
      </c>
      <c r="X15" s="9" t="s">
        <v>16</v>
      </c>
      <c r="Y15" s="25">
        <f t="shared" si="0"/>
        <v>0</v>
      </c>
      <c r="Z15" s="25">
        <f t="shared" si="1"/>
        <v>0</v>
      </c>
      <c r="AA15" s="24">
        <v>45</v>
      </c>
      <c r="AB15" s="26">
        <f t="shared" si="2"/>
        <v>100</v>
      </c>
    </row>
    <row r="16" spans="5:28" ht="15.75">
      <c r="E16" s="14">
        <v>5</v>
      </c>
      <c r="F16" s="15">
        <v>12498245</v>
      </c>
      <c r="G16" s="9" t="s">
        <v>14</v>
      </c>
      <c r="H16" s="15">
        <v>74012</v>
      </c>
      <c r="I16" s="16" t="s">
        <v>22</v>
      </c>
      <c r="J16" s="9" t="s">
        <v>16</v>
      </c>
      <c r="K16" s="9" t="s">
        <v>16</v>
      </c>
      <c r="L16" s="9" t="s">
        <v>16</v>
      </c>
      <c r="M16" s="9" t="s">
        <v>16</v>
      </c>
      <c r="N16" s="9" t="s">
        <v>17</v>
      </c>
      <c r="O16" s="9" t="s">
        <v>16</v>
      </c>
      <c r="P16" s="9" t="s">
        <v>16</v>
      </c>
      <c r="Q16" s="9" t="s">
        <v>17</v>
      </c>
      <c r="R16" s="9" t="s">
        <v>16</v>
      </c>
      <c r="S16" s="9" t="s">
        <v>16</v>
      </c>
      <c r="T16" s="9" t="s">
        <v>16</v>
      </c>
      <c r="U16" s="9" t="s">
        <v>16</v>
      </c>
      <c r="V16" s="9" t="s">
        <v>16</v>
      </c>
      <c r="W16" s="9" t="s">
        <v>16</v>
      </c>
      <c r="X16" s="9" t="s">
        <v>16</v>
      </c>
      <c r="Y16" s="25">
        <f t="shared" si="0"/>
        <v>2</v>
      </c>
      <c r="Z16" s="25">
        <f t="shared" si="1"/>
        <v>6</v>
      </c>
      <c r="AA16" s="24">
        <v>45</v>
      </c>
      <c r="AB16" s="26">
        <f t="shared" si="2"/>
        <v>86.666666666666671</v>
      </c>
    </row>
    <row r="17" spans="5:28" ht="15.75">
      <c r="E17" s="14">
        <v>6</v>
      </c>
      <c r="F17" s="17">
        <v>11794550</v>
      </c>
      <c r="G17" s="9"/>
      <c r="H17" s="15">
        <v>74.12</v>
      </c>
      <c r="I17" s="18" t="s">
        <v>23</v>
      </c>
      <c r="J17" s="9" t="s">
        <v>17</v>
      </c>
      <c r="K17" s="9" t="s">
        <v>17</v>
      </c>
      <c r="L17" s="9" t="s">
        <v>24</v>
      </c>
      <c r="M17" s="9" t="s">
        <v>16</v>
      </c>
      <c r="N17" s="9" t="s">
        <v>16</v>
      </c>
      <c r="O17" s="9" t="s">
        <v>17</v>
      </c>
      <c r="P17" s="9" t="s">
        <v>16</v>
      </c>
      <c r="Q17" s="9" t="s">
        <v>16</v>
      </c>
      <c r="R17" s="9" t="s">
        <v>17</v>
      </c>
      <c r="S17" s="9" t="s">
        <v>16</v>
      </c>
      <c r="T17" s="9" t="s">
        <v>16</v>
      </c>
      <c r="U17" s="9" t="s">
        <v>16</v>
      </c>
      <c r="V17" s="9" t="s">
        <v>16</v>
      </c>
      <c r="W17" s="9" t="s">
        <v>16</v>
      </c>
      <c r="X17" s="9" t="s">
        <v>16</v>
      </c>
      <c r="Y17" s="25">
        <f t="shared" si="0"/>
        <v>4</v>
      </c>
      <c r="Z17" s="25">
        <f t="shared" si="1"/>
        <v>12</v>
      </c>
      <c r="AA17" s="24">
        <v>45</v>
      </c>
      <c r="AB17" s="26">
        <f t="shared" si="2"/>
        <v>73.333333333333329</v>
      </c>
    </row>
    <row r="18" spans="5:28" ht="15.75">
      <c r="E18" s="14">
        <v>7</v>
      </c>
      <c r="F18" s="15">
        <v>12682101</v>
      </c>
      <c r="G18" s="9" t="s">
        <v>14</v>
      </c>
      <c r="H18" s="15">
        <v>74012</v>
      </c>
      <c r="I18" s="16" t="s">
        <v>25</v>
      </c>
      <c r="J18" s="9" t="s">
        <v>16</v>
      </c>
      <c r="K18" s="9" t="s">
        <v>16</v>
      </c>
      <c r="L18" s="9" t="s">
        <v>16</v>
      </c>
      <c r="M18" s="9" t="s">
        <v>16</v>
      </c>
      <c r="N18" s="9" t="s">
        <v>16</v>
      </c>
      <c r="O18" s="9" t="s">
        <v>17</v>
      </c>
      <c r="P18" s="9" t="s">
        <v>16</v>
      </c>
      <c r="Q18" s="9" t="s">
        <v>17</v>
      </c>
      <c r="R18" s="9" t="s">
        <v>16</v>
      </c>
      <c r="S18" s="9" t="s">
        <v>16</v>
      </c>
      <c r="T18" s="9" t="s">
        <v>17</v>
      </c>
      <c r="U18" s="9" t="s">
        <v>16</v>
      </c>
      <c r="V18" s="9" t="s">
        <v>16</v>
      </c>
      <c r="W18" s="9" t="s">
        <v>16</v>
      </c>
      <c r="X18" s="9" t="s">
        <v>16</v>
      </c>
      <c r="Y18" s="25">
        <f t="shared" si="0"/>
        <v>3</v>
      </c>
      <c r="Z18" s="25">
        <f t="shared" si="1"/>
        <v>9</v>
      </c>
      <c r="AA18" s="24">
        <v>45</v>
      </c>
      <c r="AB18" s="26">
        <f t="shared" si="2"/>
        <v>80</v>
      </c>
    </row>
    <row r="19" spans="5:28" ht="15.75">
      <c r="E19" s="14">
        <v>8</v>
      </c>
      <c r="F19" s="15">
        <v>12702972</v>
      </c>
      <c r="G19" s="9" t="s">
        <v>14</v>
      </c>
      <c r="H19" s="15">
        <v>74012</v>
      </c>
      <c r="I19" s="16" t="s">
        <v>26</v>
      </c>
      <c r="J19" s="9" t="s">
        <v>16</v>
      </c>
      <c r="K19" s="9" t="s">
        <v>16</v>
      </c>
      <c r="L19" s="9" t="s">
        <v>17</v>
      </c>
      <c r="M19" s="9" t="s">
        <v>16</v>
      </c>
      <c r="N19" s="9" t="s">
        <v>16</v>
      </c>
      <c r="O19" s="9" t="s">
        <v>16</v>
      </c>
      <c r="P19" s="9" t="s">
        <v>16</v>
      </c>
      <c r="Q19" s="9" t="s">
        <v>16</v>
      </c>
      <c r="R19" s="9" t="s">
        <v>16</v>
      </c>
      <c r="S19" s="9" t="s">
        <v>27</v>
      </c>
      <c r="T19" s="9" t="s">
        <v>16</v>
      </c>
      <c r="U19" s="9" t="s">
        <v>16</v>
      </c>
      <c r="V19" s="9" t="s">
        <v>16</v>
      </c>
      <c r="W19" s="9" t="s">
        <v>17</v>
      </c>
      <c r="X19" s="9" t="s">
        <v>16</v>
      </c>
      <c r="Y19" s="25">
        <f t="shared" si="0"/>
        <v>3</v>
      </c>
      <c r="Z19" s="25">
        <f t="shared" si="1"/>
        <v>9</v>
      </c>
      <c r="AA19" s="24">
        <v>45</v>
      </c>
      <c r="AB19" s="26">
        <f t="shared" si="2"/>
        <v>80</v>
      </c>
    </row>
    <row r="20" spans="5:28" ht="15.75">
      <c r="E20" s="14">
        <v>9</v>
      </c>
      <c r="F20" s="15">
        <v>9007063</v>
      </c>
      <c r="G20" s="9" t="s">
        <v>28</v>
      </c>
      <c r="H20" s="15">
        <v>74012</v>
      </c>
      <c r="I20" s="16" t="s">
        <v>29</v>
      </c>
      <c r="J20" s="9" t="s">
        <v>16</v>
      </c>
      <c r="K20" s="9" t="s">
        <v>16</v>
      </c>
      <c r="L20" s="9" t="s">
        <v>16</v>
      </c>
      <c r="M20" s="9" t="s">
        <v>16</v>
      </c>
      <c r="N20" s="9" t="s">
        <v>16</v>
      </c>
      <c r="O20" s="9" t="s">
        <v>16</v>
      </c>
      <c r="P20" s="9" t="s">
        <v>16</v>
      </c>
      <c r="Q20" s="9" t="s">
        <v>17</v>
      </c>
      <c r="R20" s="9" t="s">
        <v>17</v>
      </c>
      <c r="S20" s="9" t="s">
        <v>16</v>
      </c>
      <c r="T20" s="9" t="s">
        <v>16</v>
      </c>
      <c r="U20" s="9" t="s">
        <v>16</v>
      </c>
      <c r="V20" s="9" t="s">
        <v>17</v>
      </c>
      <c r="W20" s="9" t="s">
        <v>17</v>
      </c>
      <c r="X20" s="9" t="s">
        <v>16</v>
      </c>
      <c r="Y20" s="25">
        <f t="shared" si="0"/>
        <v>4</v>
      </c>
      <c r="Z20" s="25">
        <f t="shared" si="1"/>
        <v>12</v>
      </c>
      <c r="AA20" s="24">
        <v>45</v>
      </c>
      <c r="AB20" s="26">
        <f t="shared" si="2"/>
        <v>73.333333333333329</v>
      </c>
    </row>
    <row r="21" spans="5:28" ht="15.75" customHeight="1">
      <c r="E21" s="14">
        <v>10</v>
      </c>
      <c r="F21" s="15">
        <v>13903112</v>
      </c>
      <c r="G21" s="9" t="s">
        <v>20</v>
      </c>
      <c r="H21" s="15">
        <v>74012</v>
      </c>
      <c r="I21" s="16" t="s">
        <v>30</v>
      </c>
      <c r="J21" s="9" t="s">
        <v>16</v>
      </c>
      <c r="K21" s="9" t="s">
        <v>16</v>
      </c>
      <c r="L21" s="9" t="s">
        <v>31</v>
      </c>
      <c r="M21" s="9" t="s">
        <v>17</v>
      </c>
      <c r="N21" s="9" t="s">
        <v>16</v>
      </c>
      <c r="O21" s="9" t="s">
        <v>16</v>
      </c>
      <c r="P21" s="9" t="s">
        <v>17</v>
      </c>
      <c r="Q21" s="9" t="s">
        <v>17</v>
      </c>
      <c r="R21" s="9" t="s">
        <v>16</v>
      </c>
      <c r="S21" s="9" t="s">
        <v>16</v>
      </c>
      <c r="T21" s="9" t="s">
        <v>16</v>
      </c>
      <c r="U21" s="9" t="s">
        <v>16</v>
      </c>
      <c r="V21" s="9" t="s">
        <v>17</v>
      </c>
      <c r="W21" s="9" t="s">
        <v>16</v>
      </c>
      <c r="X21" s="9" t="s">
        <v>16</v>
      </c>
      <c r="Y21" s="25">
        <f t="shared" si="0"/>
        <v>4</v>
      </c>
      <c r="Z21" s="25">
        <f t="shared" si="1"/>
        <v>12</v>
      </c>
      <c r="AA21" s="24">
        <v>45</v>
      </c>
      <c r="AB21" s="26">
        <f t="shared" si="2"/>
        <v>73.333333333333329</v>
      </c>
    </row>
    <row r="22" spans="5:28" ht="15.75" customHeight="1">
      <c r="E22" s="14">
        <v>11</v>
      </c>
      <c r="F22" s="15">
        <v>12611626</v>
      </c>
      <c r="G22" s="9" t="s">
        <v>14</v>
      </c>
      <c r="H22" s="15">
        <v>74012</v>
      </c>
      <c r="I22" s="16" t="s">
        <v>32</v>
      </c>
      <c r="J22" s="9" t="s">
        <v>16</v>
      </c>
      <c r="K22" s="9" t="s">
        <v>16</v>
      </c>
      <c r="L22" s="9" t="s">
        <v>17</v>
      </c>
      <c r="M22" s="9" t="s">
        <v>16</v>
      </c>
      <c r="N22" s="9" t="s">
        <v>17</v>
      </c>
      <c r="O22" s="9" t="s">
        <v>16</v>
      </c>
      <c r="P22" s="9" t="s">
        <v>16</v>
      </c>
      <c r="Q22" s="9" t="s">
        <v>17</v>
      </c>
      <c r="R22" s="9" t="s">
        <v>16</v>
      </c>
      <c r="S22" s="9" t="s">
        <v>16</v>
      </c>
      <c r="T22" s="9" t="s">
        <v>16</v>
      </c>
      <c r="U22" s="9" t="s">
        <v>17</v>
      </c>
      <c r="V22" s="9" t="s">
        <v>16</v>
      </c>
      <c r="W22" s="9" t="s">
        <v>16</v>
      </c>
      <c r="X22" s="9" t="s">
        <v>16</v>
      </c>
      <c r="Y22" s="25">
        <f t="shared" si="0"/>
        <v>4</v>
      </c>
      <c r="Z22" s="25">
        <f t="shared" si="1"/>
        <v>12</v>
      </c>
      <c r="AA22" s="24">
        <v>45</v>
      </c>
      <c r="AB22" s="26">
        <f t="shared" si="2"/>
        <v>73.333333333333329</v>
      </c>
    </row>
    <row r="23" spans="5:28" ht="15.75" customHeight="1">
      <c r="E23" s="14">
        <v>12</v>
      </c>
      <c r="F23" s="15">
        <v>12625441</v>
      </c>
      <c r="G23" s="9" t="s">
        <v>14</v>
      </c>
      <c r="H23" s="15">
        <v>74012</v>
      </c>
      <c r="I23" s="16" t="s">
        <v>33</v>
      </c>
      <c r="J23" s="9" t="s">
        <v>16</v>
      </c>
      <c r="K23" s="9" t="s">
        <v>16</v>
      </c>
      <c r="L23" s="9" t="s">
        <v>17</v>
      </c>
      <c r="M23" s="9" t="s">
        <v>16</v>
      </c>
      <c r="N23" s="9" t="s">
        <v>17</v>
      </c>
      <c r="O23" s="9" t="s">
        <v>16</v>
      </c>
      <c r="P23" s="9" t="s">
        <v>16</v>
      </c>
      <c r="Q23" s="9" t="s">
        <v>16</v>
      </c>
      <c r="R23" s="9" t="s">
        <v>16</v>
      </c>
      <c r="S23" s="9" t="s">
        <v>16</v>
      </c>
      <c r="T23" s="9" t="s">
        <v>16</v>
      </c>
      <c r="U23" s="9" t="s">
        <v>16</v>
      </c>
      <c r="V23" s="9" t="s">
        <v>16</v>
      </c>
      <c r="W23" s="9" t="s">
        <v>16</v>
      </c>
      <c r="X23" s="9" t="s">
        <v>16</v>
      </c>
      <c r="Y23" s="25">
        <f t="shared" si="0"/>
        <v>2</v>
      </c>
      <c r="Z23" s="25">
        <f t="shared" si="1"/>
        <v>6</v>
      </c>
      <c r="AA23" s="24">
        <v>45</v>
      </c>
      <c r="AB23" s="26">
        <f t="shared" si="2"/>
        <v>86.666666666666671</v>
      </c>
    </row>
    <row r="24" spans="5:28" ht="15.75" customHeight="1">
      <c r="E24" s="14">
        <v>13</v>
      </c>
      <c r="F24" s="15">
        <v>10785008</v>
      </c>
      <c r="G24" s="9" t="s">
        <v>34</v>
      </c>
      <c r="H24" s="15">
        <v>74012</v>
      </c>
      <c r="I24" s="16" t="s">
        <v>35</v>
      </c>
      <c r="J24" s="9" t="s">
        <v>17</v>
      </c>
      <c r="K24" s="9" t="s">
        <v>16</v>
      </c>
      <c r="L24" s="9" t="s">
        <v>31</v>
      </c>
      <c r="M24" s="9" t="s">
        <v>17</v>
      </c>
      <c r="N24" s="9" t="s">
        <v>16</v>
      </c>
      <c r="O24" s="9" t="s">
        <v>16</v>
      </c>
      <c r="P24" s="9" t="s">
        <v>17</v>
      </c>
      <c r="Q24" s="9" t="s">
        <v>17</v>
      </c>
      <c r="R24" s="9" t="s">
        <v>16</v>
      </c>
      <c r="S24" s="9" t="s">
        <v>16</v>
      </c>
      <c r="T24" s="9" t="s">
        <v>16</v>
      </c>
      <c r="U24" s="9" t="s">
        <v>16</v>
      </c>
      <c r="V24" s="9" t="s">
        <v>16</v>
      </c>
      <c r="W24" s="9" t="s">
        <v>16</v>
      </c>
      <c r="X24" s="9" t="s">
        <v>16</v>
      </c>
      <c r="Y24" s="25">
        <f t="shared" si="0"/>
        <v>4</v>
      </c>
      <c r="Z24" s="25">
        <f t="shared" si="1"/>
        <v>12</v>
      </c>
      <c r="AA24" s="24">
        <v>45</v>
      </c>
      <c r="AB24" s="26">
        <f t="shared" si="2"/>
        <v>73.333333333333329</v>
      </c>
    </row>
    <row r="25" spans="5:28" ht="15.75" customHeight="1">
      <c r="E25" s="14">
        <v>14</v>
      </c>
      <c r="F25" s="19">
        <v>11794511</v>
      </c>
      <c r="G25" s="9"/>
      <c r="H25" s="15">
        <v>74012</v>
      </c>
      <c r="I25" s="16" t="s">
        <v>36</v>
      </c>
      <c r="J25" s="9" t="s">
        <v>17</v>
      </c>
      <c r="K25" s="9" t="s">
        <v>16</v>
      </c>
      <c r="L25" s="9" t="s">
        <v>16</v>
      </c>
      <c r="M25" s="9" t="s">
        <v>16</v>
      </c>
      <c r="N25" s="9" t="s">
        <v>17</v>
      </c>
      <c r="O25" s="9" t="s">
        <v>17</v>
      </c>
      <c r="P25" s="9" t="s">
        <v>16</v>
      </c>
      <c r="Q25" s="9" t="s">
        <v>17</v>
      </c>
      <c r="R25" s="9" t="s">
        <v>16</v>
      </c>
      <c r="S25" s="9" t="s">
        <v>16</v>
      </c>
      <c r="T25" s="9" t="s">
        <v>16</v>
      </c>
      <c r="U25" s="9" t="s">
        <v>16</v>
      </c>
      <c r="V25" s="9" t="s">
        <v>16</v>
      </c>
      <c r="W25" s="9" t="s">
        <v>16</v>
      </c>
      <c r="X25" s="9" t="s">
        <v>16</v>
      </c>
      <c r="Y25" s="25">
        <f t="shared" si="0"/>
        <v>4</v>
      </c>
      <c r="Z25" s="25">
        <f t="shared" si="1"/>
        <v>12</v>
      </c>
      <c r="AA25" s="24">
        <v>45</v>
      </c>
      <c r="AB25" s="26">
        <f t="shared" si="2"/>
        <v>73.333333333333329</v>
      </c>
    </row>
    <row r="26" spans="5:28" ht="15.75" customHeight="1">
      <c r="E26" s="14">
        <v>15</v>
      </c>
      <c r="F26" s="19">
        <v>11856920</v>
      </c>
      <c r="G26" s="9"/>
      <c r="H26" s="15">
        <v>74012</v>
      </c>
      <c r="I26" s="18" t="s">
        <v>37</v>
      </c>
      <c r="J26" s="9" t="s">
        <v>17</v>
      </c>
      <c r="K26" s="9" t="s">
        <v>16</v>
      </c>
      <c r="L26" s="9" t="s">
        <v>16</v>
      </c>
      <c r="M26" s="9" t="s">
        <v>16</v>
      </c>
      <c r="N26" s="9" t="s">
        <v>16</v>
      </c>
      <c r="O26" s="9" t="s">
        <v>17</v>
      </c>
      <c r="P26" s="9" t="s">
        <v>16</v>
      </c>
      <c r="Q26" s="9" t="s">
        <v>16</v>
      </c>
      <c r="R26" s="9" t="s">
        <v>16</v>
      </c>
      <c r="S26" s="9" t="s">
        <v>16</v>
      </c>
      <c r="T26" s="9" t="s">
        <v>16</v>
      </c>
      <c r="U26" s="9" t="s">
        <v>16</v>
      </c>
      <c r="V26" s="9" t="s">
        <v>17</v>
      </c>
      <c r="W26" s="9" t="s">
        <v>17</v>
      </c>
      <c r="X26" s="9" t="s">
        <v>16</v>
      </c>
      <c r="Y26" s="25">
        <f t="shared" si="0"/>
        <v>4</v>
      </c>
      <c r="Z26" s="25">
        <f t="shared" si="1"/>
        <v>12</v>
      </c>
      <c r="AA26" s="24">
        <v>45</v>
      </c>
      <c r="AB26" s="26">
        <f t="shared" si="2"/>
        <v>73.333333333333329</v>
      </c>
    </row>
    <row r="27" spans="5:28" ht="15.75" customHeight="1">
      <c r="E27" s="14">
        <v>16</v>
      </c>
      <c r="F27" s="15">
        <v>12702990</v>
      </c>
      <c r="G27" s="9" t="s">
        <v>14</v>
      </c>
      <c r="H27" s="15">
        <v>74012</v>
      </c>
      <c r="I27" s="16" t="s">
        <v>38</v>
      </c>
      <c r="J27" s="9" t="s">
        <v>16</v>
      </c>
      <c r="K27" s="9" t="s">
        <v>16</v>
      </c>
      <c r="L27" s="9" t="s">
        <v>17</v>
      </c>
      <c r="M27" s="9" t="s">
        <v>16</v>
      </c>
      <c r="N27" s="9" t="s">
        <v>16</v>
      </c>
      <c r="O27" s="9" t="s">
        <v>16</v>
      </c>
      <c r="P27" s="9" t="s">
        <v>16</v>
      </c>
      <c r="Q27" s="9" t="s">
        <v>17</v>
      </c>
      <c r="R27" s="9" t="s">
        <v>16</v>
      </c>
      <c r="S27" s="9" t="s">
        <v>16</v>
      </c>
      <c r="T27" s="9" t="s">
        <v>16</v>
      </c>
      <c r="U27" s="9" t="s">
        <v>17</v>
      </c>
      <c r="V27" s="9" t="s">
        <v>16</v>
      </c>
      <c r="W27" s="9" t="s">
        <v>16</v>
      </c>
      <c r="X27" s="9" t="s">
        <v>16</v>
      </c>
      <c r="Y27" s="25">
        <f t="shared" si="0"/>
        <v>3</v>
      </c>
      <c r="Z27" s="25">
        <f t="shared" si="1"/>
        <v>9</v>
      </c>
      <c r="AA27" s="24">
        <v>45</v>
      </c>
      <c r="AB27" s="26">
        <f t="shared" si="2"/>
        <v>80</v>
      </c>
    </row>
    <row r="28" spans="5:28" ht="15.75" customHeight="1">
      <c r="E28" s="14">
        <v>17</v>
      </c>
      <c r="F28" s="15">
        <v>13549903</v>
      </c>
      <c r="G28" s="9" t="s">
        <v>39</v>
      </c>
      <c r="H28" s="15">
        <v>74012</v>
      </c>
      <c r="I28" s="16" t="s">
        <v>40</v>
      </c>
      <c r="J28" s="9" t="s">
        <v>16</v>
      </c>
      <c r="K28" s="9" t="s">
        <v>16</v>
      </c>
      <c r="L28" s="9" t="s">
        <v>16</v>
      </c>
      <c r="M28" s="9" t="s">
        <v>16</v>
      </c>
      <c r="N28" s="9" t="s">
        <v>17</v>
      </c>
      <c r="O28" s="9" t="s">
        <v>16</v>
      </c>
      <c r="P28" s="9" t="s">
        <v>16</v>
      </c>
      <c r="Q28" s="9" t="s">
        <v>16</v>
      </c>
      <c r="R28" s="9" t="s">
        <v>16</v>
      </c>
      <c r="S28" s="9" t="s">
        <v>16</v>
      </c>
      <c r="T28" s="9" t="s">
        <v>16</v>
      </c>
      <c r="U28" s="9" t="s">
        <v>16</v>
      </c>
      <c r="V28" s="9" t="s">
        <v>16</v>
      </c>
      <c r="W28" s="9" t="s">
        <v>16</v>
      </c>
      <c r="X28" s="9" t="s">
        <v>16</v>
      </c>
      <c r="Y28" s="25">
        <f t="shared" si="0"/>
        <v>1</v>
      </c>
      <c r="Z28" s="25">
        <f t="shared" si="1"/>
        <v>3</v>
      </c>
      <c r="AA28" s="24">
        <v>45</v>
      </c>
      <c r="AB28" s="26">
        <f t="shared" si="2"/>
        <v>93.333333333333329</v>
      </c>
    </row>
    <row r="29" spans="5:28" ht="15.75" customHeight="1">
      <c r="E29" s="14">
        <v>18</v>
      </c>
      <c r="F29" s="15">
        <v>10818136</v>
      </c>
      <c r="G29" s="9" t="s">
        <v>34</v>
      </c>
      <c r="H29" s="15">
        <v>74012</v>
      </c>
      <c r="I29" s="16" t="s">
        <v>41</v>
      </c>
      <c r="J29" s="9" t="s">
        <v>17</v>
      </c>
      <c r="K29" s="9" t="s">
        <v>16</v>
      </c>
      <c r="L29" s="9" t="s">
        <v>17</v>
      </c>
      <c r="M29" s="9" t="s">
        <v>17</v>
      </c>
      <c r="N29" s="9" t="s">
        <v>17</v>
      </c>
      <c r="O29" s="9" t="s">
        <v>16</v>
      </c>
      <c r="P29" s="9" t="s">
        <v>16</v>
      </c>
      <c r="Q29" s="9" t="s">
        <v>17</v>
      </c>
      <c r="R29" s="9" t="s">
        <v>16</v>
      </c>
      <c r="S29" s="9" t="s">
        <v>16</v>
      </c>
      <c r="T29" s="9" t="s">
        <v>16</v>
      </c>
      <c r="U29" s="9" t="s">
        <v>16</v>
      </c>
      <c r="V29" s="9" t="s">
        <v>16</v>
      </c>
      <c r="W29" s="9" t="s">
        <v>16</v>
      </c>
      <c r="X29" s="9" t="s">
        <v>16</v>
      </c>
      <c r="Y29" s="25">
        <f t="shared" si="0"/>
        <v>5</v>
      </c>
      <c r="Z29" s="25">
        <f t="shared" si="1"/>
        <v>15</v>
      </c>
      <c r="AA29" s="24">
        <v>45</v>
      </c>
      <c r="AB29" s="26">
        <f t="shared" si="2"/>
        <v>66.666666666666671</v>
      </c>
    </row>
    <row r="30" spans="5:28" ht="15.75" customHeight="1">
      <c r="E30" s="14">
        <v>19</v>
      </c>
      <c r="F30" s="15">
        <v>12608299</v>
      </c>
      <c r="G30" s="9" t="s">
        <v>14</v>
      </c>
      <c r="H30" s="15">
        <v>74012</v>
      </c>
      <c r="I30" s="16" t="s">
        <v>42</v>
      </c>
      <c r="J30" s="9" t="s">
        <v>16</v>
      </c>
      <c r="K30" s="9" t="s">
        <v>16</v>
      </c>
      <c r="L30" s="9" t="s">
        <v>17</v>
      </c>
      <c r="M30" s="9" t="s">
        <v>16</v>
      </c>
      <c r="N30" s="9" t="s">
        <v>16</v>
      </c>
      <c r="O30" s="9" t="s">
        <v>16</v>
      </c>
      <c r="P30" s="9" t="s">
        <v>16</v>
      </c>
      <c r="Q30" s="9" t="s">
        <v>17</v>
      </c>
      <c r="R30" s="9" t="s">
        <v>16</v>
      </c>
      <c r="S30" s="9" t="s">
        <v>16</v>
      </c>
      <c r="T30" s="9" t="s">
        <v>16</v>
      </c>
      <c r="U30" s="9" t="s">
        <v>16</v>
      </c>
      <c r="V30" s="9" t="s">
        <v>16</v>
      </c>
      <c r="W30" s="9" t="s">
        <v>17</v>
      </c>
      <c r="X30" s="9" t="s">
        <v>16</v>
      </c>
      <c r="Y30" s="25">
        <f t="shared" si="0"/>
        <v>3</v>
      </c>
      <c r="Z30" s="25">
        <f t="shared" si="1"/>
        <v>9</v>
      </c>
      <c r="AA30" s="24">
        <v>45</v>
      </c>
      <c r="AB30" s="26">
        <f t="shared" si="2"/>
        <v>80</v>
      </c>
    </row>
    <row r="31" spans="5:28" ht="15.75" customHeight="1">
      <c r="E31" s="14">
        <v>20</v>
      </c>
      <c r="F31" s="15">
        <v>14175801</v>
      </c>
      <c r="G31" s="9" t="s">
        <v>43</v>
      </c>
      <c r="H31" s="15">
        <v>74012</v>
      </c>
      <c r="I31" s="16" t="s">
        <v>44</v>
      </c>
      <c r="J31" s="9" t="s">
        <v>16</v>
      </c>
      <c r="K31" s="9" t="s">
        <v>16</v>
      </c>
      <c r="L31" s="9" t="s">
        <v>16</v>
      </c>
      <c r="M31" s="9" t="s">
        <v>16</v>
      </c>
      <c r="N31" s="9" t="s">
        <v>16</v>
      </c>
      <c r="O31" s="9" t="s">
        <v>16</v>
      </c>
      <c r="P31" s="9" t="s">
        <v>16</v>
      </c>
      <c r="Q31" s="9" t="s">
        <v>17</v>
      </c>
      <c r="R31" s="9" t="s">
        <v>17</v>
      </c>
      <c r="S31" s="9" t="s">
        <v>16</v>
      </c>
      <c r="T31" s="9" t="s">
        <v>16</v>
      </c>
      <c r="U31" s="9" t="s">
        <v>16</v>
      </c>
      <c r="V31" s="9" t="s">
        <v>16</v>
      </c>
      <c r="W31" s="9" t="s">
        <v>16</v>
      </c>
      <c r="X31" s="9" t="s">
        <v>16</v>
      </c>
      <c r="Y31" s="25">
        <f t="shared" si="0"/>
        <v>2</v>
      </c>
      <c r="Z31" s="25">
        <f t="shared" si="1"/>
        <v>6</v>
      </c>
      <c r="AA31" s="24">
        <v>45</v>
      </c>
      <c r="AB31" s="26">
        <f t="shared" si="2"/>
        <v>86.666666666666671</v>
      </c>
    </row>
    <row r="32" spans="5:28" ht="15.75" customHeight="1">
      <c r="E32" s="14">
        <v>21</v>
      </c>
      <c r="F32" s="15">
        <v>12608319</v>
      </c>
      <c r="G32" s="9" t="s">
        <v>45</v>
      </c>
      <c r="H32" s="15">
        <v>74012</v>
      </c>
      <c r="I32" s="16" t="s">
        <v>46</v>
      </c>
      <c r="J32" s="9" t="s">
        <v>16</v>
      </c>
      <c r="K32" s="9" t="s">
        <v>16</v>
      </c>
      <c r="L32" s="9" t="s">
        <v>17</v>
      </c>
      <c r="M32" s="9" t="s">
        <v>16</v>
      </c>
      <c r="N32" s="9" t="s">
        <v>16</v>
      </c>
      <c r="O32" s="9" t="s">
        <v>16</v>
      </c>
      <c r="P32" s="9" t="s">
        <v>16</v>
      </c>
      <c r="Q32" s="9" t="s">
        <v>17</v>
      </c>
      <c r="R32" s="9" t="s">
        <v>16</v>
      </c>
      <c r="S32" s="9" t="s">
        <v>16</v>
      </c>
      <c r="T32" s="9" t="s">
        <v>16</v>
      </c>
      <c r="U32" s="9" t="s">
        <v>16</v>
      </c>
      <c r="V32" s="9" t="s">
        <v>17</v>
      </c>
      <c r="W32" s="9" t="s">
        <v>16</v>
      </c>
      <c r="X32" s="9" t="s">
        <v>16</v>
      </c>
      <c r="Y32" s="25">
        <f t="shared" si="0"/>
        <v>3</v>
      </c>
      <c r="Z32" s="25">
        <f t="shared" si="1"/>
        <v>9</v>
      </c>
      <c r="AA32" s="24">
        <v>45</v>
      </c>
      <c r="AB32" s="26">
        <f t="shared" si="2"/>
        <v>80</v>
      </c>
    </row>
    <row r="33" spans="5:28" ht="15.75" customHeight="1">
      <c r="E33" s="14">
        <v>22</v>
      </c>
      <c r="F33" s="15">
        <v>12726176</v>
      </c>
      <c r="G33" s="9" t="s">
        <v>14</v>
      </c>
      <c r="H33" s="15">
        <v>74012</v>
      </c>
      <c r="I33" s="16" t="s">
        <v>47</v>
      </c>
      <c r="J33" s="9" t="s">
        <v>16</v>
      </c>
      <c r="K33" s="9" t="s">
        <v>16</v>
      </c>
      <c r="L33" s="9" t="s">
        <v>16</v>
      </c>
      <c r="M33" s="9" t="s">
        <v>16</v>
      </c>
      <c r="N33" s="9" t="s">
        <v>16</v>
      </c>
      <c r="O33" s="9" t="s">
        <v>17</v>
      </c>
      <c r="P33" s="9" t="s">
        <v>16</v>
      </c>
      <c r="Q33" s="9" t="s">
        <v>17</v>
      </c>
      <c r="R33" s="9" t="s">
        <v>16</v>
      </c>
      <c r="S33" s="9" t="s">
        <v>16</v>
      </c>
      <c r="T33" s="9" t="s">
        <v>16</v>
      </c>
      <c r="U33" s="9" t="s">
        <v>16</v>
      </c>
      <c r="V33" s="9" t="s">
        <v>16</v>
      </c>
      <c r="W33" s="9" t="s">
        <v>17</v>
      </c>
      <c r="X33" s="9" t="s">
        <v>16</v>
      </c>
      <c r="Y33" s="25">
        <f t="shared" si="0"/>
        <v>3</v>
      </c>
      <c r="Z33" s="25">
        <f t="shared" si="1"/>
        <v>9</v>
      </c>
      <c r="AA33" s="24">
        <v>45</v>
      </c>
      <c r="AB33" s="26">
        <f t="shared" si="2"/>
        <v>80</v>
      </c>
    </row>
    <row r="34" spans="5:28" ht="15.75" customHeight="1">
      <c r="E34" s="14">
        <v>23</v>
      </c>
      <c r="F34" s="15">
        <v>12541559</v>
      </c>
      <c r="G34" s="9" t="s">
        <v>14</v>
      </c>
      <c r="H34" s="15">
        <v>74012</v>
      </c>
      <c r="I34" s="16" t="s">
        <v>48</v>
      </c>
      <c r="J34" s="9" t="s">
        <v>16</v>
      </c>
      <c r="K34" s="9" t="s">
        <v>16</v>
      </c>
      <c r="L34" s="9" t="s">
        <v>17</v>
      </c>
      <c r="M34" s="9" t="s">
        <v>16</v>
      </c>
      <c r="N34" s="9" t="s">
        <v>17</v>
      </c>
      <c r="O34" s="9" t="s">
        <v>16</v>
      </c>
      <c r="P34" s="9" t="s">
        <v>16</v>
      </c>
      <c r="Q34" s="9" t="s">
        <v>16</v>
      </c>
      <c r="R34" s="9" t="s">
        <v>16</v>
      </c>
      <c r="S34" s="9" t="s">
        <v>16</v>
      </c>
      <c r="T34" s="9" t="s">
        <v>16</v>
      </c>
      <c r="U34" s="9" t="s">
        <v>16</v>
      </c>
      <c r="V34" s="9" t="s">
        <v>16</v>
      </c>
      <c r="W34" s="9" t="s">
        <v>16</v>
      </c>
      <c r="X34" s="9" t="s">
        <v>16</v>
      </c>
      <c r="Y34" s="25">
        <f t="shared" si="0"/>
        <v>2</v>
      </c>
      <c r="Z34" s="25">
        <f t="shared" si="1"/>
        <v>6</v>
      </c>
      <c r="AA34" s="24">
        <v>45</v>
      </c>
      <c r="AB34" s="26">
        <f t="shared" si="2"/>
        <v>86.666666666666671</v>
      </c>
    </row>
    <row r="35" spans="5:28" ht="15.75" customHeight="1">
      <c r="E35" s="14">
        <v>24</v>
      </c>
      <c r="F35" s="15">
        <v>12541611</v>
      </c>
      <c r="G35" s="9" t="s">
        <v>14</v>
      </c>
      <c r="H35" s="15">
        <v>74012</v>
      </c>
      <c r="I35" s="16" t="s">
        <v>49</v>
      </c>
      <c r="J35" s="9" t="s">
        <v>17</v>
      </c>
      <c r="K35" s="9" t="s">
        <v>16</v>
      </c>
      <c r="L35" s="9" t="s">
        <v>17</v>
      </c>
      <c r="M35" s="9" t="s">
        <v>16</v>
      </c>
      <c r="N35" s="9" t="s">
        <v>16</v>
      </c>
      <c r="O35" s="9" t="s">
        <v>16</v>
      </c>
      <c r="P35" s="9" t="s">
        <v>16</v>
      </c>
      <c r="Q35" s="9" t="s">
        <v>16</v>
      </c>
      <c r="R35" s="9" t="s">
        <v>16</v>
      </c>
      <c r="S35" s="9" t="s">
        <v>16</v>
      </c>
      <c r="T35" s="9" t="s">
        <v>16</v>
      </c>
      <c r="U35" s="9" t="s">
        <v>16</v>
      </c>
      <c r="V35" s="9" t="s">
        <v>16</v>
      </c>
      <c r="W35" s="9" t="s">
        <v>16</v>
      </c>
      <c r="X35" s="9" t="s">
        <v>16</v>
      </c>
      <c r="Y35" s="25">
        <f t="shared" si="0"/>
        <v>2</v>
      </c>
      <c r="Z35" s="25">
        <f t="shared" si="1"/>
        <v>6</v>
      </c>
      <c r="AA35" s="24">
        <v>45</v>
      </c>
      <c r="AB35" s="26">
        <f t="shared" si="2"/>
        <v>86.666666666666671</v>
      </c>
    </row>
    <row r="36" spans="5:28" ht="15.75" customHeight="1">
      <c r="E36" s="14">
        <v>25</v>
      </c>
      <c r="F36" s="15">
        <v>12541441</v>
      </c>
      <c r="G36" s="9" t="s">
        <v>14</v>
      </c>
      <c r="H36" s="15">
        <v>74012</v>
      </c>
      <c r="I36" s="16" t="s">
        <v>50</v>
      </c>
      <c r="J36" s="9" t="s">
        <v>16</v>
      </c>
      <c r="K36" s="9" t="s">
        <v>16</v>
      </c>
      <c r="L36" s="9" t="s">
        <v>16</v>
      </c>
      <c r="M36" s="9" t="s">
        <v>16</v>
      </c>
      <c r="N36" s="9" t="s">
        <v>16</v>
      </c>
      <c r="O36" s="9" t="s">
        <v>17</v>
      </c>
      <c r="P36" s="9" t="s">
        <v>16</v>
      </c>
      <c r="Q36" s="9" t="s">
        <v>17</v>
      </c>
      <c r="R36" s="9" t="s">
        <v>17</v>
      </c>
      <c r="S36" s="9" t="s">
        <v>16</v>
      </c>
      <c r="T36" s="9" t="s">
        <v>17</v>
      </c>
      <c r="U36" s="9" t="s">
        <v>16</v>
      </c>
      <c r="V36" s="9" t="s">
        <v>16</v>
      </c>
      <c r="W36" s="9" t="s">
        <v>16</v>
      </c>
      <c r="X36" s="9" t="s">
        <v>16</v>
      </c>
      <c r="Y36" s="25">
        <f t="shared" si="0"/>
        <v>4</v>
      </c>
      <c r="Z36" s="25">
        <f t="shared" si="1"/>
        <v>12</v>
      </c>
      <c r="AA36" s="24">
        <v>45</v>
      </c>
      <c r="AB36" s="26">
        <f t="shared" si="2"/>
        <v>73.333333333333329</v>
      </c>
    </row>
    <row r="37" spans="5:28" ht="15.75" customHeight="1">
      <c r="E37" s="14">
        <v>26</v>
      </c>
      <c r="F37" s="15">
        <v>12541591</v>
      </c>
      <c r="G37" s="9" t="s">
        <v>14</v>
      </c>
      <c r="H37" s="15">
        <v>74012</v>
      </c>
      <c r="I37" s="16" t="s">
        <v>51</v>
      </c>
      <c r="J37" s="9" t="s">
        <v>17</v>
      </c>
      <c r="K37" s="9" t="s">
        <v>16</v>
      </c>
      <c r="L37" s="9" t="s">
        <v>17</v>
      </c>
      <c r="M37" s="9" t="s">
        <v>16</v>
      </c>
      <c r="N37" s="9" t="s">
        <v>16</v>
      </c>
      <c r="O37" s="9" t="s">
        <v>16</v>
      </c>
      <c r="P37" s="9" t="s">
        <v>17</v>
      </c>
      <c r="Q37" s="9" t="s">
        <v>17</v>
      </c>
      <c r="R37" s="9" t="s">
        <v>16</v>
      </c>
      <c r="S37" s="9" t="s">
        <v>16</v>
      </c>
      <c r="T37" s="9" t="s">
        <v>16</v>
      </c>
      <c r="U37" s="9" t="s">
        <v>16</v>
      </c>
      <c r="V37" s="9" t="s">
        <v>16</v>
      </c>
      <c r="W37" s="9" t="s">
        <v>16</v>
      </c>
      <c r="X37" s="9" t="s">
        <v>16</v>
      </c>
      <c r="Y37" s="25">
        <f t="shared" si="0"/>
        <v>4</v>
      </c>
      <c r="Z37" s="25">
        <f t="shared" si="1"/>
        <v>12</v>
      </c>
      <c r="AA37" s="24">
        <v>45</v>
      </c>
      <c r="AB37" s="26">
        <f t="shared" si="2"/>
        <v>73.333333333333329</v>
      </c>
    </row>
    <row r="38" spans="5:28" ht="15.75" customHeight="1">
      <c r="E38" s="14">
        <v>27</v>
      </c>
      <c r="F38" s="15">
        <v>12725495</v>
      </c>
      <c r="G38" s="9" t="s">
        <v>14</v>
      </c>
      <c r="H38" s="15">
        <v>74012</v>
      </c>
      <c r="I38" s="16" t="s">
        <v>52</v>
      </c>
      <c r="J38" s="9" t="s">
        <v>16</v>
      </c>
      <c r="K38" s="9" t="s">
        <v>16</v>
      </c>
      <c r="L38" s="9" t="s">
        <v>17</v>
      </c>
      <c r="M38" s="9" t="s">
        <v>16</v>
      </c>
      <c r="N38" s="9" t="s">
        <v>16</v>
      </c>
      <c r="O38" s="9" t="s">
        <v>16</v>
      </c>
      <c r="P38" s="9" t="s">
        <v>16</v>
      </c>
      <c r="Q38" s="9" t="s">
        <v>17</v>
      </c>
      <c r="R38" s="9" t="s">
        <v>17</v>
      </c>
      <c r="S38" s="9" t="s">
        <v>16</v>
      </c>
      <c r="T38" s="9" t="s">
        <v>16</v>
      </c>
      <c r="U38" s="9" t="s">
        <v>16</v>
      </c>
      <c r="V38" s="9" t="s">
        <v>16</v>
      </c>
      <c r="W38" s="9" t="s">
        <v>16</v>
      </c>
      <c r="X38" s="9" t="s">
        <v>16</v>
      </c>
      <c r="Y38" s="25">
        <f t="shared" si="0"/>
        <v>3</v>
      </c>
      <c r="Z38" s="25">
        <f t="shared" si="1"/>
        <v>9</v>
      </c>
      <c r="AA38" s="24">
        <v>45</v>
      </c>
      <c r="AB38" s="26">
        <f t="shared" si="2"/>
        <v>80</v>
      </c>
    </row>
    <row r="39" spans="5:28" ht="15.75" customHeight="1">
      <c r="E39" s="14">
        <v>28</v>
      </c>
      <c r="F39" s="15">
        <v>12608278</v>
      </c>
      <c r="G39" s="9" t="s">
        <v>14</v>
      </c>
      <c r="H39" s="15">
        <v>74012</v>
      </c>
      <c r="I39" s="16" t="s">
        <v>53</v>
      </c>
      <c r="J39" s="9" t="s">
        <v>16</v>
      </c>
      <c r="K39" s="9" t="s">
        <v>16</v>
      </c>
      <c r="L39" s="9" t="s">
        <v>17</v>
      </c>
      <c r="M39" s="9" t="s">
        <v>16</v>
      </c>
      <c r="N39" s="9" t="s">
        <v>16</v>
      </c>
      <c r="O39" s="9" t="s">
        <v>16</v>
      </c>
      <c r="P39" s="9" t="s">
        <v>16</v>
      </c>
      <c r="Q39" s="9" t="s">
        <v>16</v>
      </c>
      <c r="R39" s="9" t="s">
        <v>16</v>
      </c>
      <c r="S39" s="9" t="s">
        <v>16</v>
      </c>
      <c r="T39" s="9" t="s">
        <v>16</v>
      </c>
      <c r="U39" s="9" t="s">
        <v>16</v>
      </c>
      <c r="V39" s="9" t="s">
        <v>17</v>
      </c>
      <c r="W39" s="9" t="s">
        <v>16</v>
      </c>
      <c r="X39" s="9" t="s">
        <v>16</v>
      </c>
      <c r="Y39" s="25">
        <f t="shared" si="0"/>
        <v>2</v>
      </c>
      <c r="Z39" s="25">
        <f t="shared" si="1"/>
        <v>6</v>
      </c>
      <c r="AA39" s="24">
        <v>45</v>
      </c>
      <c r="AB39" s="26">
        <f t="shared" si="2"/>
        <v>86.666666666666671</v>
      </c>
    </row>
    <row r="40" spans="5:28" ht="15.75" customHeight="1">
      <c r="E40" s="14">
        <v>29</v>
      </c>
      <c r="F40" s="15">
        <v>12541538</v>
      </c>
      <c r="G40" s="9" t="s">
        <v>14</v>
      </c>
      <c r="H40" s="15">
        <v>74012</v>
      </c>
      <c r="I40" s="16" t="s">
        <v>54</v>
      </c>
      <c r="J40" s="9" t="s">
        <v>16</v>
      </c>
      <c r="K40" s="9" t="s">
        <v>16</v>
      </c>
      <c r="L40" s="9" t="s">
        <v>17</v>
      </c>
      <c r="M40" s="9" t="s">
        <v>16</v>
      </c>
      <c r="N40" s="9" t="s">
        <v>16</v>
      </c>
      <c r="O40" s="9" t="s">
        <v>16</v>
      </c>
      <c r="P40" s="9" t="s">
        <v>16</v>
      </c>
      <c r="Q40" s="9" t="s">
        <v>16</v>
      </c>
      <c r="R40" s="9" t="s">
        <v>16</v>
      </c>
      <c r="S40" s="9" t="s">
        <v>16</v>
      </c>
      <c r="T40" s="9" t="s">
        <v>16</v>
      </c>
      <c r="U40" s="9" t="s">
        <v>16</v>
      </c>
      <c r="V40" s="9" t="s">
        <v>16</v>
      </c>
      <c r="W40" s="9" t="s">
        <v>17</v>
      </c>
      <c r="X40" s="9" t="s">
        <v>16</v>
      </c>
      <c r="Y40" s="25">
        <f t="shared" si="0"/>
        <v>2</v>
      </c>
      <c r="Z40" s="25">
        <f t="shared" si="1"/>
        <v>6</v>
      </c>
      <c r="AA40" s="24">
        <v>45</v>
      </c>
      <c r="AB40" s="26">
        <f t="shared" si="2"/>
        <v>86.666666666666671</v>
      </c>
    </row>
    <row r="41" spans="5:28" ht="15.75" customHeight="1">
      <c r="E41" s="14">
        <v>30</v>
      </c>
      <c r="F41" s="15">
        <v>12541476</v>
      </c>
      <c r="G41" s="9" t="s">
        <v>14</v>
      </c>
      <c r="H41" s="15">
        <v>74012</v>
      </c>
      <c r="I41" s="16" t="s">
        <v>55</v>
      </c>
      <c r="J41" s="9" t="s">
        <v>17</v>
      </c>
      <c r="K41" s="9" t="s">
        <v>16</v>
      </c>
      <c r="L41" s="9" t="s">
        <v>17</v>
      </c>
      <c r="M41" s="9" t="s">
        <v>16</v>
      </c>
      <c r="N41" s="9" t="s">
        <v>16</v>
      </c>
      <c r="O41" s="9" t="s">
        <v>16</v>
      </c>
      <c r="P41" s="9" t="s">
        <v>16</v>
      </c>
      <c r="Q41" s="9" t="s">
        <v>17</v>
      </c>
      <c r="R41" s="9" t="s">
        <v>17</v>
      </c>
      <c r="S41" s="9" t="s">
        <v>16</v>
      </c>
      <c r="T41" s="9" t="s">
        <v>16</v>
      </c>
      <c r="U41" s="9" t="s">
        <v>16</v>
      </c>
      <c r="V41" s="9" t="s">
        <v>16</v>
      </c>
      <c r="W41" s="9" t="s">
        <v>16</v>
      </c>
      <c r="X41" s="9" t="s">
        <v>16</v>
      </c>
      <c r="Y41" s="25">
        <f t="shared" si="0"/>
        <v>4</v>
      </c>
      <c r="Z41" s="25">
        <f t="shared" si="1"/>
        <v>12</v>
      </c>
      <c r="AA41" s="24">
        <v>45</v>
      </c>
      <c r="AB41" s="26">
        <f t="shared" si="2"/>
        <v>73.333333333333329</v>
      </c>
    </row>
    <row r="42" spans="5:28" ht="15.75" customHeight="1">
      <c r="E42" s="14">
        <v>31</v>
      </c>
      <c r="F42" s="15">
        <v>12541542</v>
      </c>
      <c r="G42" s="9" t="s">
        <v>14</v>
      </c>
      <c r="H42" s="15">
        <v>74012</v>
      </c>
      <c r="I42" s="16" t="s">
        <v>56</v>
      </c>
      <c r="J42" s="9" t="s">
        <v>16</v>
      </c>
      <c r="K42" s="9" t="s">
        <v>16</v>
      </c>
      <c r="L42" s="9" t="s">
        <v>17</v>
      </c>
      <c r="M42" s="9" t="s">
        <v>16</v>
      </c>
      <c r="N42" s="9" t="s">
        <v>16</v>
      </c>
      <c r="O42" s="9" t="s">
        <v>16</v>
      </c>
      <c r="P42" s="9" t="s">
        <v>16</v>
      </c>
      <c r="Q42" s="9" t="s">
        <v>16</v>
      </c>
      <c r="R42" s="9" t="s">
        <v>16</v>
      </c>
      <c r="S42" s="9" t="s">
        <v>16</v>
      </c>
      <c r="T42" s="9" t="s">
        <v>16</v>
      </c>
      <c r="U42" s="9" t="s">
        <v>16</v>
      </c>
      <c r="V42" s="9" t="s">
        <v>16</v>
      </c>
      <c r="W42" s="9" t="s">
        <v>17</v>
      </c>
      <c r="X42" s="9" t="s">
        <v>16</v>
      </c>
      <c r="Y42" s="25">
        <f t="shared" si="0"/>
        <v>2</v>
      </c>
      <c r="Z42" s="25">
        <f t="shared" si="1"/>
        <v>6</v>
      </c>
      <c r="AA42" s="24">
        <v>45</v>
      </c>
      <c r="AB42" s="26">
        <f t="shared" si="2"/>
        <v>86.666666666666671</v>
      </c>
    </row>
    <row r="43" spans="5:28" ht="15.75" customHeight="1">
      <c r="E43" s="14">
        <v>32</v>
      </c>
      <c r="F43" s="15">
        <v>12541500</v>
      </c>
      <c r="G43" s="9" t="s">
        <v>14</v>
      </c>
      <c r="H43" s="15">
        <v>74012</v>
      </c>
      <c r="I43" s="16" t="s">
        <v>57</v>
      </c>
      <c r="J43" s="9" t="s">
        <v>16</v>
      </c>
      <c r="K43" s="9" t="s">
        <v>16</v>
      </c>
      <c r="L43" s="9" t="s">
        <v>17</v>
      </c>
      <c r="M43" s="9" t="s">
        <v>17</v>
      </c>
      <c r="N43" s="9" t="s">
        <v>16</v>
      </c>
      <c r="O43" s="9" t="s">
        <v>16</v>
      </c>
      <c r="P43" s="9" t="s">
        <v>16</v>
      </c>
      <c r="Q43" s="9" t="s">
        <v>17</v>
      </c>
      <c r="R43" s="9" t="s">
        <v>16</v>
      </c>
      <c r="S43" s="9" t="s">
        <v>16</v>
      </c>
      <c r="T43" s="9" t="s">
        <v>16</v>
      </c>
      <c r="U43" s="9" t="s">
        <v>16</v>
      </c>
      <c r="V43" s="9" t="s">
        <v>16</v>
      </c>
      <c r="W43" s="9" t="s">
        <v>16</v>
      </c>
      <c r="X43" s="9" t="s">
        <v>16</v>
      </c>
      <c r="Y43" s="25">
        <f t="shared" si="0"/>
        <v>3</v>
      </c>
      <c r="Z43" s="25">
        <f t="shared" si="1"/>
        <v>9</v>
      </c>
      <c r="AA43" s="24">
        <v>45</v>
      </c>
      <c r="AB43" s="26">
        <f t="shared" si="2"/>
        <v>80</v>
      </c>
    </row>
    <row r="44" spans="5:28" ht="15.75" customHeight="1">
      <c r="E44" s="14">
        <v>33</v>
      </c>
      <c r="F44" s="19">
        <v>15109429</v>
      </c>
      <c r="G44" s="9"/>
      <c r="H44" s="15">
        <v>74012</v>
      </c>
      <c r="I44" s="20" t="s">
        <v>58</v>
      </c>
      <c r="J44" s="9" t="s">
        <v>16</v>
      </c>
      <c r="K44" s="9" t="s">
        <v>16</v>
      </c>
      <c r="L44" s="9" t="s">
        <v>16</v>
      </c>
      <c r="M44" s="9" t="s">
        <v>16</v>
      </c>
      <c r="N44" s="9" t="s">
        <v>16</v>
      </c>
      <c r="O44" s="9" t="s">
        <v>16</v>
      </c>
      <c r="P44" s="9" t="s">
        <v>17</v>
      </c>
      <c r="Q44" s="9" t="s">
        <v>16</v>
      </c>
      <c r="R44" s="9" t="s">
        <v>16</v>
      </c>
      <c r="S44" s="9" t="s">
        <v>16</v>
      </c>
      <c r="T44" s="9" t="s">
        <v>16</v>
      </c>
      <c r="U44" s="9" t="s">
        <v>16</v>
      </c>
      <c r="V44" s="9" t="s">
        <v>16</v>
      </c>
      <c r="W44" s="9" t="s">
        <v>16</v>
      </c>
      <c r="X44" s="9" t="s">
        <v>16</v>
      </c>
      <c r="Y44" s="25">
        <f t="shared" si="0"/>
        <v>1</v>
      </c>
      <c r="Z44" s="25">
        <f t="shared" si="1"/>
        <v>3</v>
      </c>
      <c r="AA44" s="24">
        <v>45</v>
      </c>
      <c r="AB44" s="26">
        <f t="shared" si="2"/>
        <v>93.333333333333329</v>
      </c>
    </row>
    <row r="45" spans="5:28" ht="15.75" customHeight="1">
      <c r="E45" s="14">
        <v>34</v>
      </c>
      <c r="F45" s="15">
        <v>12725985</v>
      </c>
      <c r="G45" s="9" t="s">
        <v>14</v>
      </c>
      <c r="H45" s="15">
        <v>74012</v>
      </c>
      <c r="I45" s="16" t="s">
        <v>59</v>
      </c>
      <c r="J45" s="9" t="s">
        <v>16</v>
      </c>
      <c r="K45" s="9" t="s">
        <v>16</v>
      </c>
      <c r="L45" s="9" t="s">
        <v>16</v>
      </c>
      <c r="M45" s="9" t="s">
        <v>16</v>
      </c>
      <c r="N45" s="9" t="s">
        <v>16</v>
      </c>
      <c r="O45" s="9" t="s">
        <v>16</v>
      </c>
      <c r="P45" s="9" t="s">
        <v>16</v>
      </c>
      <c r="Q45" s="9" t="s">
        <v>17</v>
      </c>
      <c r="R45" s="9" t="s">
        <v>16</v>
      </c>
      <c r="S45" s="9" t="s">
        <v>16</v>
      </c>
      <c r="T45" s="9" t="s">
        <v>16</v>
      </c>
      <c r="U45" s="9" t="s">
        <v>16</v>
      </c>
      <c r="V45" s="9" t="s">
        <v>16</v>
      </c>
      <c r="W45" s="9" t="s">
        <v>17</v>
      </c>
      <c r="X45" s="9" t="s">
        <v>16</v>
      </c>
      <c r="Y45" s="25">
        <f t="shared" si="0"/>
        <v>2</v>
      </c>
      <c r="Z45" s="25">
        <f t="shared" si="1"/>
        <v>6</v>
      </c>
      <c r="AA45" s="24">
        <v>45</v>
      </c>
      <c r="AB45" s="26">
        <f t="shared" si="2"/>
        <v>86.666666666666671</v>
      </c>
    </row>
    <row r="46" spans="5:28" ht="15.75" customHeight="1">
      <c r="E46" s="14">
        <v>35</v>
      </c>
      <c r="F46" s="15">
        <v>13670955</v>
      </c>
      <c r="G46" s="9" t="s">
        <v>39</v>
      </c>
      <c r="H46" s="15">
        <v>74012</v>
      </c>
      <c r="I46" s="16" t="s">
        <v>60</v>
      </c>
      <c r="J46" s="9" t="s">
        <v>16</v>
      </c>
      <c r="K46" s="9" t="s">
        <v>16</v>
      </c>
      <c r="L46" s="9" t="s">
        <v>16</v>
      </c>
      <c r="M46" s="9" t="s">
        <v>16</v>
      </c>
      <c r="N46" s="9" t="s">
        <v>16</v>
      </c>
      <c r="O46" s="9" t="s">
        <v>17</v>
      </c>
      <c r="P46" s="9" t="s">
        <v>16</v>
      </c>
      <c r="Q46" s="9" t="s">
        <v>16</v>
      </c>
      <c r="R46" s="9" t="s">
        <v>16</v>
      </c>
      <c r="S46" s="9" t="s">
        <v>17</v>
      </c>
      <c r="T46" s="9" t="s">
        <v>16</v>
      </c>
      <c r="U46" s="9" t="s">
        <v>16</v>
      </c>
      <c r="V46" s="9" t="s">
        <v>16</v>
      </c>
      <c r="W46" s="9" t="s">
        <v>16</v>
      </c>
      <c r="X46" s="9" t="s">
        <v>16</v>
      </c>
      <c r="Y46" s="25">
        <f t="shared" si="0"/>
        <v>2</v>
      </c>
      <c r="Z46" s="25">
        <f t="shared" si="1"/>
        <v>6</v>
      </c>
      <c r="AA46" s="24">
        <v>45</v>
      </c>
      <c r="AB46" s="26">
        <f t="shared" si="2"/>
        <v>86.666666666666671</v>
      </c>
    </row>
    <row r="47" spans="5:28" ht="15.75" customHeight="1">
      <c r="E47" s="14">
        <v>36</v>
      </c>
      <c r="F47" s="15">
        <v>12695291</v>
      </c>
      <c r="G47" s="9" t="s">
        <v>14</v>
      </c>
      <c r="H47" s="15">
        <v>74012</v>
      </c>
      <c r="I47" s="16" t="s">
        <v>61</v>
      </c>
      <c r="J47" s="9" t="s">
        <v>17</v>
      </c>
      <c r="K47" s="9" t="s">
        <v>16</v>
      </c>
      <c r="L47" s="9" t="s">
        <v>17</v>
      </c>
      <c r="M47" s="9" t="s">
        <v>16</v>
      </c>
      <c r="N47" s="9" t="s">
        <v>16</v>
      </c>
      <c r="O47" s="9" t="s">
        <v>16</v>
      </c>
      <c r="P47" s="9" t="s">
        <v>16</v>
      </c>
      <c r="Q47" s="9" t="s">
        <v>16</v>
      </c>
      <c r="R47" s="9" t="s">
        <v>16</v>
      </c>
      <c r="S47" s="9" t="s">
        <v>16</v>
      </c>
      <c r="T47" s="9" t="s">
        <v>16</v>
      </c>
      <c r="U47" s="9" t="s">
        <v>16</v>
      </c>
      <c r="V47" s="9" t="s">
        <v>16</v>
      </c>
      <c r="W47" s="9" t="s">
        <v>16</v>
      </c>
      <c r="X47" s="9" t="s">
        <v>16</v>
      </c>
      <c r="Y47" s="25">
        <f t="shared" si="0"/>
        <v>2</v>
      </c>
      <c r="Z47" s="25">
        <f t="shared" si="1"/>
        <v>6</v>
      </c>
      <c r="AA47" s="24">
        <v>45</v>
      </c>
      <c r="AB47" s="26">
        <f t="shared" si="2"/>
        <v>86.666666666666671</v>
      </c>
    </row>
    <row r="48" spans="5:28" ht="15.75" customHeight="1">
      <c r="E48" s="14">
        <v>37</v>
      </c>
      <c r="F48" s="15">
        <v>13550374</v>
      </c>
      <c r="G48" s="9" t="s">
        <v>39</v>
      </c>
      <c r="H48" s="15">
        <v>74012</v>
      </c>
      <c r="I48" s="16" t="s">
        <v>62</v>
      </c>
      <c r="J48" s="9" t="s">
        <v>16</v>
      </c>
      <c r="K48" s="9" t="s">
        <v>16</v>
      </c>
      <c r="L48" s="9" t="s">
        <v>17</v>
      </c>
      <c r="M48" s="9" t="s">
        <v>16</v>
      </c>
      <c r="N48" s="9" t="s">
        <v>16</v>
      </c>
      <c r="O48" s="9" t="s">
        <v>16</v>
      </c>
      <c r="P48" s="9" t="s">
        <v>16</v>
      </c>
      <c r="Q48" s="9" t="s">
        <v>16</v>
      </c>
      <c r="R48" s="9" t="s">
        <v>16</v>
      </c>
      <c r="S48" s="9" t="s">
        <v>16</v>
      </c>
      <c r="T48" s="9" t="s">
        <v>16</v>
      </c>
      <c r="U48" s="9" t="s">
        <v>16</v>
      </c>
      <c r="V48" s="9" t="s">
        <v>16</v>
      </c>
      <c r="W48" s="9" t="s">
        <v>17</v>
      </c>
      <c r="X48" s="9" t="s">
        <v>16</v>
      </c>
      <c r="Y48" s="25">
        <f t="shared" si="0"/>
        <v>2</v>
      </c>
      <c r="Z48" s="25">
        <f t="shared" si="1"/>
        <v>6</v>
      </c>
      <c r="AA48" s="24">
        <v>45</v>
      </c>
      <c r="AB48" s="26">
        <f t="shared" si="2"/>
        <v>86.666666666666671</v>
      </c>
    </row>
    <row r="49" spans="5:28" ht="15.75" customHeight="1">
      <c r="E49" s="14">
        <v>38</v>
      </c>
      <c r="F49" s="15">
        <v>11794470</v>
      </c>
      <c r="G49" s="9" t="s">
        <v>63</v>
      </c>
      <c r="H49" s="15">
        <v>74012</v>
      </c>
      <c r="I49" s="16" t="s">
        <v>64</v>
      </c>
      <c r="J49" s="9" t="s">
        <v>16</v>
      </c>
      <c r="K49" s="9" t="s">
        <v>16</v>
      </c>
      <c r="L49" s="9" t="s">
        <v>16</v>
      </c>
      <c r="M49" s="9" t="s">
        <v>16</v>
      </c>
      <c r="N49" s="9" t="s">
        <v>17</v>
      </c>
      <c r="O49" s="9" t="s">
        <v>16</v>
      </c>
      <c r="P49" s="9" t="s">
        <v>17</v>
      </c>
      <c r="Q49" s="9" t="s">
        <v>17</v>
      </c>
      <c r="R49" s="9" t="s">
        <v>16</v>
      </c>
      <c r="S49" s="9" t="s">
        <v>16</v>
      </c>
      <c r="T49" s="9" t="s">
        <v>16</v>
      </c>
      <c r="U49" s="9" t="s">
        <v>16</v>
      </c>
      <c r="V49" s="9" t="s">
        <v>16</v>
      </c>
      <c r="W49" s="9" t="s">
        <v>16</v>
      </c>
      <c r="X49" s="9" t="s">
        <v>16</v>
      </c>
      <c r="Y49" s="25">
        <f t="shared" si="0"/>
        <v>3</v>
      </c>
      <c r="Z49" s="25">
        <f t="shared" si="1"/>
        <v>9</v>
      </c>
      <c r="AA49" s="24">
        <v>45</v>
      </c>
      <c r="AB49" s="26">
        <f t="shared" si="2"/>
        <v>80</v>
      </c>
    </row>
    <row r="50" spans="5:28" ht="15.75" customHeight="1">
      <c r="E50" s="14">
        <v>39</v>
      </c>
      <c r="F50" s="15">
        <v>12541604</v>
      </c>
      <c r="G50" s="9" t="s">
        <v>14</v>
      </c>
      <c r="H50" s="15">
        <v>74012</v>
      </c>
      <c r="I50" s="27" t="s">
        <v>65</v>
      </c>
      <c r="J50" s="9" t="s">
        <v>16</v>
      </c>
      <c r="K50" s="9" t="s">
        <v>17</v>
      </c>
      <c r="L50" s="9" t="s">
        <v>17</v>
      </c>
      <c r="M50" s="9" t="s">
        <v>16</v>
      </c>
      <c r="N50" s="9" t="s">
        <v>16</v>
      </c>
      <c r="O50" s="9" t="s">
        <v>16</v>
      </c>
      <c r="P50" s="9" t="s">
        <v>16</v>
      </c>
      <c r="Q50" s="9" t="s">
        <v>17</v>
      </c>
      <c r="R50" s="9" t="s">
        <v>16</v>
      </c>
      <c r="S50" s="9" t="s">
        <v>16</v>
      </c>
      <c r="T50" s="9" t="s">
        <v>16</v>
      </c>
      <c r="U50" s="9" t="s">
        <v>16</v>
      </c>
      <c r="V50" s="9" t="s">
        <v>17</v>
      </c>
      <c r="W50" s="9" t="s">
        <v>16</v>
      </c>
      <c r="X50" s="9" t="s">
        <v>16</v>
      </c>
      <c r="Y50" s="25">
        <f t="shared" si="0"/>
        <v>4</v>
      </c>
      <c r="Z50" s="25">
        <f t="shared" si="1"/>
        <v>12</v>
      </c>
      <c r="AA50" s="24">
        <v>45</v>
      </c>
      <c r="AB50" s="26">
        <f t="shared" si="2"/>
        <v>73.333333333333329</v>
      </c>
    </row>
    <row r="51" spans="5:28" ht="15.75" customHeight="1">
      <c r="E51" s="14">
        <v>40</v>
      </c>
      <c r="F51" s="15">
        <v>12703326</v>
      </c>
      <c r="G51" s="9" t="s">
        <v>14</v>
      </c>
      <c r="H51" s="15">
        <v>74012</v>
      </c>
      <c r="I51" s="16" t="s">
        <v>66</v>
      </c>
      <c r="J51" s="9" t="s">
        <v>16</v>
      </c>
      <c r="K51" s="9" t="s">
        <v>16</v>
      </c>
      <c r="L51" s="9" t="s">
        <v>17</v>
      </c>
      <c r="M51" s="9" t="s">
        <v>16</v>
      </c>
      <c r="N51" s="9" t="s">
        <v>16</v>
      </c>
      <c r="O51" s="9" t="s">
        <v>16</v>
      </c>
      <c r="P51" s="9" t="s">
        <v>16</v>
      </c>
      <c r="Q51" s="9" t="s">
        <v>17</v>
      </c>
      <c r="R51" s="9" t="s">
        <v>16</v>
      </c>
      <c r="S51" s="9" t="s">
        <v>16</v>
      </c>
      <c r="T51" s="9" t="s">
        <v>16</v>
      </c>
      <c r="U51" s="9" t="s">
        <v>16</v>
      </c>
      <c r="V51" s="9" t="s">
        <v>17</v>
      </c>
      <c r="W51" s="9" t="s">
        <v>17</v>
      </c>
      <c r="X51" s="9" t="s">
        <v>16</v>
      </c>
      <c r="Y51" s="25">
        <f t="shared" si="0"/>
        <v>4</v>
      </c>
      <c r="Z51" s="25">
        <f t="shared" si="1"/>
        <v>12</v>
      </c>
      <c r="AA51" s="24">
        <v>45</v>
      </c>
      <c r="AB51" s="26">
        <f t="shared" si="2"/>
        <v>73.333333333333329</v>
      </c>
    </row>
    <row r="52" spans="5:28" ht="15.75" customHeight="1">
      <c r="E52" s="14">
        <v>41</v>
      </c>
      <c r="F52" s="15">
        <v>12541409</v>
      </c>
      <c r="G52" s="9" t="s">
        <v>14</v>
      </c>
      <c r="H52" s="15">
        <v>74012</v>
      </c>
      <c r="I52" s="16" t="s">
        <v>67</v>
      </c>
      <c r="J52" s="9" t="s">
        <v>16</v>
      </c>
      <c r="K52" s="9" t="s">
        <v>16</v>
      </c>
      <c r="L52" s="9" t="s">
        <v>17</v>
      </c>
      <c r="M52" s="9" t="s">
        <v>16</v>
      </c>
      <c r="N52" s="9" t="s">
        <v>16</v>
      </c>
      <c r="O52" s="9" t="s">
        <v>16</v>
      </c>
      <c r="P52" s="9" t="s">
        <v>16</v>
      </c>
      <c r="Q52" s="9" t="s">
        <v>16</v>
      </c>
      <c r="R52" s="9" t="s">
        <v>16</v>
      </c>
      <c r="S52" s="9" t="s">
        <v>16</v>
      </c>
      <c r="T52" s="9" t="s">
        <v>16</v>
      </c>
      <c r="U52" s="9" t="s">
        <v>16</v>
      </c>
      <c r="V52" s="9" t="s">
        <v>16</v>
      </c>
      <c r="W52" s="9" t="s">
        <v>16</v>
      </c>
      <c r="X52" s="9" t="s">
        <v>16</v>
      </c>
      <c r="Y52" s="25">
        <f t="shared" si="0"/>
        <v>1</v>
      </c>
      <c r="Z52" s="25">
        <f t="shared" si="1"/>
        <v>3</v>
      </c>
      <c r="AA52" s="24">
        <v>45</v>
      </c>
      <c r="AB52" s="26">
        <f t="shared" si="2"/>
        <v>93.333333333333329</v>
      </c>
    </row>
    <row r="53" spans="5:28" ht="15.75" customHeight="1">
      <c r="E53" s="14">
        <v>42</v>
      </c>
      <c r="F53" s="15">
        <v>12680603</v>
      </c>
      <c r="G53" s="9" t="s">
        <v>14</v>
      </c>
      <c r="H53" s="15">
        <v>74012</v>
      </c>
      <c r="I53" s="16" t="s">
        <v>68</v>
      </c>
      <c r="J53" s="9" t="s">
        <v>17</v>
      </c>
      <c r="K53" s="9" t="s">
        <v>16</v>
      </c>
      <c r="L53" s="9" t="s">
        <v>17</v>
      </c>
      <c r="M53" s="9" t="s">
        <v>16</v>
      </c>
      <c r="N53" s="9" t="s">
        <v>16</v>
      </c>
      <c r="O53" s="9" t="s">
        <v>16</v>
      </c>
      <c r="P53" s="9" t="s">
        <v>16</v>
      </c>
      <c r="Q53" s="9" t="s">
        <v>16</v>
      </c>
      <c r="R53" s="9" t="s">
        <v>16</v>
      </c>
      <c r="S53" s="9" t="s">
        <v>16</v>
      </c>
      <c r="T53" s="9" t="s">
        <v>16</v>
      </c>
      <c r="U53" s="9" t="s">
        <v>16</v>
      </c>
      <c r="V53" s="9" t="s">
        <v>16</v>
      </c>
      <c r="W53" s="9" t="s">
        <v>17</v>
      </c>
      <c r="X53" s="9" t="s">
        <v>16</v>
      </c>
      <c r="Y53" s="25">
        <f t="shared" si="0"/>
        <v>3</v>
      </c>
      <c r="Z53" s="25">
        <f t="shared" si="1"/>
        <v>9</v>
      </c>
      <c r="AA53" s="24">
        <v>45</v>
      </c>
      <c r="AB53" s="26">
        <f t="shared" si="2"/>
        <v>80</v>
      </c>
    </row>
    <row r="54" spans="5:28" ht="15.75" customHeight="1">
      <c r="E54" s="14">
        <v>43</v>
      </c>
      <c r="F54" s="15">
        <v>12822674</v>
      </c>
      <c r="G54" s="9" t="s">
        <v>14</v>
      </c>
      <c r="H54" s="15">
        <v>74012</v>
      </c>
      <c r="I54" s="16" t="s">
        <v>69</v>
      </c>
      <c r="J54" s="9" t="s">
        <v>16</v>
      </c>
      <c r="K54" s="9" t="s">
        <v>16</v>
      </c>
      <c r="L54" s="9" t="s">
        <v>16</v>
      </c>
      <c r="M54" s="9" t="s">
        <v>16</v>
      </c>
      <c r="N54" s="9" t="s">
        <v>17</v>
      </c>
      <c r="O54" s="9" t="s">
        <v>16</v>
      </c>
      <c r="P54" s="9" t="s">
        <v>17</v>
      </c>
      <c r="Q54" s="9" t="s">
        <v>17</v>
      </c>
      <c r="R54" s="9" t="s">
        <v>16</v>
      </c>
      <c r="S54" s="9" t="s">
        <v>16</v>
      </c>
      <c r="T54" s="9" t="s">
        <v>16</v>
      </c>
      <c r="U54" s="9" t="s">
        <v>16</v>
      </c>
      <c r="V54" s="9" t="s">
        <v>17</v>
      </c>
      <c r="W54" s="9" t="s">
        <v>16</v>
      </c>
      <c r="X54" s="9" t="s">
        <v>16</v>
      </c>
      <c r="Y54" s="25">
        <f t="shared" si="0"/>
        <v>4</v>
      </c>
      <c r="Z54" s="25">
        <f t="shared" si="1"/>
        <v>12</v>
      </c>
      <c r="AA54" s="24">
        <v>45</v>
      </c>
      <c r="AB54" s="26">
        <f t="shared" si="2"/>
        <v>73.333333333333329</v>
      </c>
    </row>
    <row r="55" spans="5:28" ht="15.75" customHeight="1">
      <c r="E55" s="14">
        <v>44</v>
      </c>
      <c r="F55" s="15">
        <v>11273531</v>
      </c>
      <c r="G55" s="9" t="s">
        <v>28</v>
      </c>
      <c r="H55" s="15">
        <v>74012</v>
      </c>
      <c r="I55" s="16" t="s">
        <v>70</v>
      </c>
      <c r="J55" s="9" t="s">
        <v>17</v>
      </c>
      <c r="K55" s="9" t="s">
        <v>16</v>
      </c>
      <c r="L55" s="9" t="s">
        <v>16</v>
      </c>
      <c r="M55" s="9" t="s">
        <v>16</v>
      </c>
      <c r="N55" s="9" t="s">
        <v>16</v>
      </c>
      <c r="O55" s="9" t="s">
        <v>17</v>
      </c>
      <c r="P55" s="9" t="s">
        <v>16</v>
      </c>
      <c r="Q55" s="9" t="s">
        <v>17</v>
      </c>
      <c r="R55" s="9" t="s">
        <v>16</v>
      </c>
      <c r="S55" s="9" t="s">
        <v>17</v>
      </c>
      <c r="T55" s="9" t="s">
        <v>16</v>
      </c>
      <c r="U55" s="9" t="s">
        <v>16</v>
      </c>
      <c r="V55" s="9" t="s">
        <v>76</v>
      </c>
      <c r="W55" s="9" t="s">
        <v>16</v>
      </c>
      <c r="X55" s="9" t="s">
        <v>16</v>
      </c>
      <c r="Y55" s="25">
        <f t="shared" si="0"/>
        <v>4</v>
      </c>
      <c r="Z55" s="25">
        <f t="shared" si="1"/>
        <v>12</v>
      </c>
      <c r="AA55" s="24">
        <v>45</v>
      </c>
      <c r="AB55" s="26">
        <f t="shared" si="2"/>
        <v>73.333333333333329</v>
      </c>
    </row>
    <row r="56" spans="5:28" ht="15.75" customHeight="1">
      <c r="F56" s="21"/>
      <c r="H56" s="21"/>
      <c r="I56" s="20"/>
    </row>
    <row r="57" spans="5:28" ht="15.75" customHeight="1">
      <c r="F57" s="14" t="s">
        <v>71</v>
      </c>
      <c r="H57" s="21"/>
      <c r="I57" s="20"/>
    </row>
    <row r="58" spans="5:28" ht="15.75" customHeight="1">
      <c r="F58" s="22"/>
      <c r="H58" s="21"/>
      <c r="I58" s="20"/>
    </row>
    <row r="59" spans="5:28" ht="15.75" customHeight="1">
      <c r="F59" s="22"/>
      <c r="H59" s="21"/>
    </row>
    <row r="60" spans="5:28" ht="15.75" customHeight="1"/>
    <row r="61" spans="5:28" ht="15.75" customHeight="1"/>
    <row r="62" spans="5:28" ht="15.75" customHeight="1"/>
    <row r="63" spans="5:28" ht="15.75" customHeight="1"/>
    <row r="64" spans="5:28" ht="15.75" customHeight="1"/>
    <row r="65" spans="6:12" ht="15.75" customHeight="1"/>
    <row r="66" spans="6:12" ht="15.75" customHeight="1"/>
    <row r="67" spans="6:12" ht="15.75" customHeight="1"/>
    <row r="68" spans="6:12" ht="15.75" customHeight="1"/>
    <row r="69" spans="6:12" ht="15.75" customHeight="1">
      <c r="F69" s="23"/>
      <c r="G69" s="23"/>
      <c r="H69" s="23"/>
      <c r="I69" s="23"/>
      <c r="J69" s="23"/>
      <c r="K69" s="23"/>
      <c r="L69" s="23"/>
    </row>
    <row r="70" spans="6:12" ht="15.75" customHeight="1"/>
    <row r="71" spans="6:12" ht="15.75" customHeight="1"/>
    <row r="72" spans="6:12" ht="15.75" customHeight="1"/>
    <row r="73" spans="6:12" ht="15.75" customHeight="1"/>
    <row r="74" spans="6:12" ht="15.75" customHeight="1"/>
    <row r="75" spans="6:12" ht="15.75" customHeight="1"/>
    <row r="76" spans="6:12" ht="15.75" customHeight="1"/>
    <row r="77" spans="6:12" ht="15.75" customHeight="1"/>
    <row r="78" spans="6:12" ht="15.75" customHeight="1"/>
    <row r="79" spans="6:12" ht="15.75" customHeight="1"/>
    <row r="80" spans="6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4">
    <mergeCell ref="F2:X2"/>
    <mergeCell ref="R3:X9"/>
    <mergeCell ref="F10:I10"/>
    <mergeCell ref="J10:X10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Frequência_Abasalt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Abasalt</dc:creator>
  <cp:lastModifiedBy>Windows 10</cp:lastModifiedBy>
  <dcterms:created xsi:type="dcterms:W3CDTF">2015-06-05T18:17:20Z</dcterms:created>
  <dcterms:modified xsi:type="dcterms:W3CDTF">2023-12-15T21:02:24Z</dcterms:modified>
</cp:coreProperties>
</file>