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s2\COC PMI\Curricularização da Extensão\"/>
    </mc:Choice>
  </mc:AlternateContent>
  <xr:revisionPtr revIDLastSave="0" documentId="13_ncr:1_{C7AE32F5-AC25-47E1-BD50-4F82878CF2CB}" xr6:coauthVersionLast="47" xr6:coauthVersionMax="47" xr10:uidLastSave="{00000000-0000-0000-0000-000000000000}"/>
  <bookViews>
    <workbookView xWindow="-108" yWindow="-108" windowWidth="23256" windowHeight="13176" activeTab="1" xr2:uid="{D30C929B-7F5A-4ECE-9E87-29FAA744E450}"/>
  </bookViews>
  <sheets>
    <sheet name="Engenharia de Minas" sheetId="1" r:id="rId1"/>
    <sheet name="Engenharia de Petróleo" sheetId="3" r:id="rId2"/>
  </sheets>
  <definedNames>
    <definedName name="_xlnm.Print_Area" localSheetId="0">'Engenharia de Minas'!$B$2:$J$38</definedName>
    <definedName name="_xlnm.Print_Area" localSheetId="1">'Engenharia de Petróleo'!$B$2:$J$44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3" l="1"/>
  <c r="J17" i="3"/>
  <c r="J16" i="3"/>
  <c r="J15" i="3"/>
  <c r="J14" i="3"/>
  <c r="J13" i="3"/>
  <c r="J12" i="3"/>
  <c r="J11" i="3"/>
  <c r="J10" i="3"/>
  <c r="J9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I44" i="3"/>
  <c r="H44" i="3"/>
  <c r="D28" i="3"/>
  <c r="C28" i="3"/>
  <c r="E27" i="3"/>
  <c r="E25" i="3"/>
  <c r="J24" i="3"/>
  <c r="E24" i="3"/>
  <c r="I19" i="3"/>
  <c r="H19" i="3"/>
  <c r="D11" i="3"/>
  <c r="C11" i="3"/>
  <c r="E9" i="3"/>
  <c r="J8" i="3"/>
  <c r="E8" i="3"/>
  <c r="I38" i="1"/>
  <c r="H38" i="1"/>
  <c r="J21" i="1"/>
  <c r="I16" i="1"/>
  <c r="H16" i="1"/>
  <c r="J8" i="1"/>
  <c r="J16" i="1" s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E24" i="1"/>
  <c r="E22" i="1"/>
  <c r="C11" i="1"/>
  <c r="D11" i="1"/>
  <c r="D25" i="1"/>
  <c r="C25" i="1"/>
  <c r="E21" i="1"/>
  <c r="J22" i="1"/>
  <c r="J15" i="1"/>
  <c r="J14" i="1"/>
  <c r="J13" i="1"/>
  <c r="J12" i="1"/>
  <c r="J11" i="1"/>
  <c r="J10" i="1"/>
  <c r="J9" i="1"/>
  <c r="E9" i="1"/>
  <c r="E8" i="1"/>
  <c r="E11" i="3" l="1"/>
  <c r="J38" i="1"/>
  <c r="E11" i="1"/>
  <c r="J44" i="3"/>
  <c r="J19" i="3"/>
  <c r="E28" i="3"/>
  <c r="E25" i="1"/>
</calcChain>
</file>

<file path=xl/sharedStrings.xml><?xml version="1.0" encoding="utf-8"?>
<sst xmlns="http://schemas.openxmlformats.org/spreadsheetml/2006/main" count="118" uniqueCount="39">
  <si>
    <t>Atividades de Extensão</t>
  </si>
  <si>
    <t>Horas</t>
  </si>
  <si>
    <t>Optativas-Livre</t>
  </si>
  <si>
    <t>Créditos-Aula</t>
  </si>
  <si>
    <t>Créditos-Trabalho</t>
  </si>
  <si>
    <t>Obrigatórias</t>
  </si>
  <si>
    <t>PMI3307 - Caracterização Tecnológica de Matérias Primas Minerais</t>
  </si>
  <si>
    <t>PEF3308 - Fundamentos de Mecânica dos Solos</t>
  </si>
  <si>
    <t>PMI3214 - Abertura de Vias Subterrâneas</t>
  </si>
  <si>
    <t>PMI3220 - Planejamento de Lavra de Minas</t>
  </si>
  <si>
    <t>PMI3227 - Trabalho de Conclusão de Curso em Engenharia de Minas I</t>
  </si>
  <si>
    <t>PMI3228 - Trabalho de Conclusão de Curso em Engenharia de Minas II</t>
  </si>
  <si>
    <t>Total</t>
  </si>
  <si>
    <t>Optativas Livre</t>
  </si>
  <si>
    <t>ENGENHARIA DE MINAS</t>
  </si>
  <si>
    <t>ATUAL</t>
  </si>
  <si>
    <t>Disciplinas</t>
  </si>
  <si>
    <t>ENGENHARIA DE PETRÓLEO</t>
  </si>
  <si>
    <t>PMI3333 - Mecânica dos Fluidos Aplicada a Dutos para a Engenharia de Petróleo</t>
  </si>
  <si>
    <t>PMI3315 - Tópicos Especiais de Química Aplicados à Engenharia de Petróleo</t>
  </si>
  <si>
    <t>PMI3331 - Geomática Aplicada à Engenharia de Petróleo</t>
  </si>
  <si>
    <t>PMI3341 - Avaliação Econômica de Projetos de Óleo e Gás</t>
  </si>
  <si>
    <t>PMI3928 - Perfilagem de Poços</t>
  </si>
  <si>
    <t>PMI3343 - Trabalho de Conclusão de Curso I</t>
  </si>
  <si>
    <t>PMI3349 - Trabalho de Conclusão de Curso II</t>
  </si>
  <si>
    <t>CURRICULARIZAÇÃO DA EXTENSÃO</t>
  </si>
  <si>
    <t>PROPOSTO</t>
  </si>
  <si>
    <t>AAC</t>
  </si>
  <si>
    <t>PMI3021 - Técnicas de Caracterização de Materiais</t>
  </si>
  <si>
    <t>PMI3329 - Fundamentos de Termodinâmica para Engenharia de Petróleo</t>
  </si>
  <si>
    <t>PMIXXXX - Atividades de Extensão na Educação Superior 1</t>
  </si>
  <si>
    <t>PMIXXXX - Atividades de Extensão na Educação Superior 2</t>
  </si>
  <si>
    <t>PMIXXXX - Atividades de Extensão na Educação Superior 3</t>
  </si>
  <si>
    <t>PMIXXXX - Atividades de Extensão na Educação Superior 4</t>
  </si>
  <si>
    <t>PMIXXXX - Atividades de Extensão na Educação Superior 5</t>
  </si>
  <si>
    <t>PMIXXXX - Atividades de Extensão na Educação Superior 6</t>
  </si>
  <si>
    <t>PMIXXXX - Atividades de Extensão na Educação Superior 7</t>
  </si>
  <si>
    <t>PMIXXXX - Atividades de Extensão na Educação Superior 8</t>
  </si>
  <si>
    <t>PMIXXXX - Atividades de Extensão na Educação Superior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</si>
</sst>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1" fillId="3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C25D0-03E1-44DB-AFE9-95037BAA9B4C}">
  <sheetPr>
    <pageSetUpPr fitToPage="1"/>
  </sheetPr>
  <dimension ref="B2:J40"/>
  <sheetViews>
    <sheetView showGridLines="0" workbookViewId="0"/>
  </sheetViews>
  <sheetFormatPr defaultRowHeight="14.4" x14ac:dyDescent="0.3"/>
  <cols>
    <col min="1" max="1" width="1.77734375" customWidth="1"/>
    <col min="2" max="2" width="19.88671875" bestFit="1" customWidth="1"/>
    <col min="3" max="3" width="12" bestFit="1" customWidth="1"/>
    <col min="4" max="4" width="15.77734375" bestFit="1" customWidth="1"/>
    <col min="5" max="5" width="5.77734375" style="5" bestFit="1" customWidth="1"/>
    <col min="6" max="6" width="1.77734375" customWidth="1"/>
    <col min="7" max="7" width="59" bestFit="1" customWidth="1"/>
    <col min="8" max="8" width="12" bestFit="1" customWidth="1"/>
    <col min="9" max="9" width="15.77734375" bestFit="1" customWidth="1"/>
    <col min="10" max="10" width="5.77734375" bestFit="1" customWidth="1"/>
  </cols>
  <sheetData>
    <row r="2" spans="2:10" x14ac:dyDescent="0.3">
      <c r="B2" s="9" t="s">
        <v>25</v>
      </c>
      <c r="C2" s="10"/>
      <c r="D2" s="10"/>
      <c r="E2" s="10"/>
      <c r="F2" s="10"/>
      <c r="G2" s="10"/>
      <c r="H2" s="10"/>
      <c r="I2" s="10"/>
      <c r="J2" s="11"/>
    </row>
    <row r="3" spans="2:10" x14ac:dyDescent="0.3">
      <c r="B3" s="12" t="s">
        <v>14</v>
      </c>
      <c r="C3" s="13"/>
      <c r="D3" s="13"/>
      <c r="E3" s="13"/>
      <c r="F3" s="13"/>
      <c r="G3" s="13"/>
      <c r="H3" s="13"/>
      <c r="I3" s="13"/>
      <c r="J3" s="13"/>
    </row>
    <row r="4" spans="2:10" x14ac:dyDescent="0.3">
      <c r="G4" s="14"/>
      <c r="H4" s="6"/>
      <c r="I4" s="6"/>
      <c r="J4" s="6"/>
    </row>
    <row r="5" spans="2:10" x14ac:dyDescent="0.3">
      <c r="B5" s="17" t="s">
        <v>15</v>
      </c>
      <c r="C5" s="18"/>
      <c r="D5" s="18"/>
      <c r="E5" s="18"/>
      <c r="F5" s="18"/>
      <c r="G5" s="18"/>
      <c r="H5" s="18"/>
      <c r="I5" s="18"/>
      <c r="J5" s="19"/>
    </row>
    <row r="7" spans="2:10" x14ac:dyDescent="0.3">
      <c r="B7" s="7" t="s">
        <v>16</v>
      </c>
      <c r="C7" s="8" t="s">
        <v>3</v>
      </c>
      <c r="D7" s="8" t="s">
        <v>4</v>
      </c>
      <c r="E7" s="7" t="s">
        <v>1</v>
      </c>
      <c r="G7" s="7" t="s">
        <v>16</v>
      </c>
      <c r="H7" s="8" t="s">
        <v>3</v>
      </c>
      <c r="I7" s="8" t="s">
        <v>4</v>
      </c>
      <c r="J7" s="7" t="s">
        <v>1</v>
      </c>
    </row>
    <row r="8" spans="2:10" x14ac:dyDescent="0.3">
      <c r="B8" s="8" t="s">
        <v>5</v>
      </c>
      <c r="C8" s="7">
        <v>194</v>
      </c>
      <c r="D8" s="7">
        <v>25</v>
      </c>
      <c r="E8" s="7">
        <f>C8*15+D8*30</f>
        <v>3660</v>
      </c>
      <c r="G8" s="21" t="s">
        <v>28</v>
      </c>
      <c r="H8" s="7">
        <v>2</v>
      </c>
      <c r="I8" s="7">
        <v>1</v>
      </c>
      <c r="J8" s="7">
        <f t="shared" ref="J8:J15" si="0">15*H8+30*I8</f>
        <v>60</v>
      </c>
    </row>
    <row r="9" spans="2:10" x14ac:dyDescent="0.3">
      <c r="B9" s="8" t="s">
        <v>2</v>
      </c>
      <c r="C9" s="7">
        <v>16</v>
      </c>
      <c r="D9" s="7">
        <v>0</v>
      </c>
      <c r="E9" s="7">
        <f>C9*15+D9*30</f>
        <v>240</v>
      </c>
      <c r="G9" s="8" t="s">
        <v>6</v>
      </c>
      <c r="H9" s="7">
        <v>4</v>
      </c>
      <c r="I9" s="7">
        <v>1</v>
      </c>
      <c r="J9" s="7">
        <f t="shared" si="0"/>
        <v>90</v>
      </c>
    </row>
    <row r="10" spans="2:10" x14ac:dyDescent="0.3">
      <c r="B10" s="20" t="s">
        <v>27</v>
      </c>
      <c r="C10" s="7">
        <v>0</v>
      </c>
      <c r="D10" s="7">
        <v>0</v>
      </c>
      <c r="E10" s="7">
        <v>60</v>
      </c>
      <c r="G10" s="8" t="s">
        <v>7</v>
      </c>
      <c r="H10" s="7">
        <v>2</v>
      </c>
      <c r="I10" s="7">
        <v>4</v>
      </c>
      <c r="J10" s="7">
        <f t="shared" si="0"/>
        <v>150</v>
      </c>
    </row>
    <row r="11" spans="2:10" x14ac:dyDescent="0.3">
      <c r="B11" s="8" t="s">
        <v>12</v>
      </c>
      <c r="C11" s="7">
        <f>SUM(C8:C10)</f>
        <v>210</v>
      </c>
      <c r="D11" s="7">
        <f>SUM(D8:D10)</f>
        <v>25</v>
      </c>
      <c r="E11" s="7">
        <f>SUM(E8:E10)</f>
        <v>3960</v>
      </c>
      <c r="G11" s="8" t="s">
        <v>8</v>
      </c>
      <c r="H11" s="7">
        <v>2</v>
      </c>
      <c r="I11" s="7">
        <v>1</v>
      </c>
      <c r="J11" s="7">
        <f t="shared" si="0"/>
        <v>60</v>
      </c>
    </row>
    <row r="12" spans="2:10" x14ac:dyDescent="0.3">
      <c r="G12" s="8" t="s">
        <v>9</v>
      </c>
      <c r="H12" s="7">
        <v>2</v>
      </c>
      <c r="I12" s="7">
        <v>1</v>
      </c>
      <c r="J12" s="7">
        <f t="shared" si="0"/>
        <v>60</v>
      </c>
    </row>
    <row r="13" spans="2:10" x14ac:dyDescent="0.3">
      <c r="G13" s="8" t="s">
        <v>10</v>
      </c>
      <c r="H13" s="7">
        <v>2</v>
      </c>
      <c r="I13" s="7">
        <v>2</v>
      </c>
      <c r="J13" s="7">
        <f t="shared" si="0"/>
        <v>90</v>
      </c>
    </row>
    <row r="14" spans="2:10" x14ac:dyDescent="0.3">
      <c r="G14" s="8" t="s">
        <v>11</v>
      </c>
      <c r="H14" s="7">
        <v>2</v>
      </c>
      <c r="I14" s="7">
        <v>2</v>
      </c>
      <c r="J14" s="7">
        <f t="shared" si="0"/>
        <v>90</v>
      </c>
    </row>
    <row r="15" spans="2:10" x14ac:dyDescent="0.3">
      <c r="G15" s="8" t="s">
        <v>13</v>
      </c>
      <c r="H15" s="7">
        <v>16</v>
      </c>
      <c r="I15" s="7">
        <v>0</v>
      </c>
      <c r="J15" s="7">
        <f t="shared" si="0"/>
        <v>240</v>
      </c>
    </row>
    <row r="16" spans="2:10" x14ac:dyDescent="0.3">
      <c r="G16" s="8" t="s">
        <v>12</v>
      </c>
      <c r="H16" s="7">
        <f>SUM(H8:H15)</f>
        <v>32</v>
      </c>
      <c r="I16" s="7">
        <f>SUM(I8:I15)</f>
        <v>12</v>
      </c>
      <c r="J16" s="7">
        <f>SUM(J8:J15)</f>
        <v>840</v>
      </c>
    </row>
    <row r="18" spans="2:10" x14ac:dyDescent="0.3">
      <c r="B18" s="17" t="s">
        <v>26</v>
      </c>
      <c r="C18" s="18"/>
      <c r="D18" s="18"/>
      <c r="E18" s="18"/>
      <c r="F18" s="18"/>
      <c r="G18" s="18"/>
      <c r="H18" s="18"/>
      <c r="I18" s="18"/>
      <c r="J18" s="19"/>
    </row>
    <row r="20" spans="2:10" x14ac:dyDescent="0.3">
      <c r="B20" s="7" t="s">
        <v>16</v>
      </c>
      <c r="C20" s="8" t="s">
        <v>3</v>
      </c>
      <c r="D20" s="8" t="s">
        <v>4</v>
      </c>
      <c r="E20" s="7" t="s">
        <v>1</v>
      </c>
      <c r="G20" s="7" t="s">
        <v>16</v>
      </c>
      <c r="H20" s="8" t="s">
        <v>3</v>
      </c>
      <c r="I20" s="8" t="s">
        <v>4</v>
      </c>
      <c r="J20" s="7" t="s">
        <v>1</v>
      </c>
    </row>
    <row r="21" spans="2:10" x14ac:dyDescent="0.3">
      <c r="B21" s="8" t="s">
        <v>5</v>
      </c>
      <c r="C21" s="7">
        <v>192</v>
      </c>
      <c r="D21" s="7">
        <v>17</v>
      </c>
      <c r="E21" s="7">
        <f>C21*15+D21*30</f>
        <v>3390</v>
      </c>
      <c r="G21" s="21" t="s">
        <v>28</v>
      </c>
      <c r="H21" s="7">
        <v>2</v>
      </c>
      <c r="I21" s="7">
        <v>0</v>
      </c>
      <c r="J21" s="7">
        <f t="shared" ref="J21" si="1">15*H21+30*I21</f>
        <v>30</v>
      </c>
    </row>
    <row r="22" spans="2:10" x14ac:dyDescent="0.3">
      <c r="B22" s="8" t="s">
        <v>2</v>
      </c>
      <c r="C22" s="7">
        <v>6</v>
      </c>
      <c r="D22" s="7">
        <v>0</v>
      </c>
      <c r="E22" s="7">
        <f t="shared" ref="E22:E24" si="2">C22*15+D22*30</f>
        <v>90</v>
      </c>
      <c r="G22" s="8" t="s">
        <v>6</v>
      </c>
      <c r="H22" s="7">
        <v>4</v>
      </c>
      <c r="I22" s="7">
        <v>0</v>
      </c>
      <c r="J22" s="7">
        <f t="shared" ref="J22:J37" si="3">15*H22+30*I22</f>
        <v>60</v>
      </c>
    </row>
    <row r="23" spans="2:10" x14ac:dyDescent="0.3">
      <c r="B23" s="20" t="s">
        <v>27</v>
      </c>
      <c r="C23" s="7">
        <v>0</v>
      </c>
      <c r="D23" s="7">
        <v>0</v>
      </c>
      <c r="E23" s="7">
        <v>60</v>
      </c>
      <c r="G23" s="8" t="s">
        <v>7</v>
      </c>
      <c r="H23" s="7">
        <v>2</v>
      </c>
      <c r="I23" s="7">
        <v>0</v>
      </c>
      <c r="J23" s="7">
        <f t="shared" si="3"/>
        <v>30</v>
      </c>
    </row>
    <row r="24" spans="2:10" x14ac:dyDescent="0.3">
      <c r="B24" s="8" t="s">
        <v>0</v>
      </c>
      <c r="C24" s="7">
        <v>0</v>
      </c>
      <c r="D24" s="7">
        <v>14</v>
      </c>
      <c r="E24" s="7">
        <f t="shared" si="2"/>
        <v>420</v>
      </c>
      <c r="G24" s="8" t="s">
        <v>8</v>
      </c>
      <c r="H24" s="7">
        <v>2</v>
      </c>
      <c r="I24" s="7">
        <v>0</v>
      </c>
      <c r="J24" s="7">
        <f t="shared" si="3"/>
        <v>30</v>
      </c>
    </row>
    <row r="25" spans="2:10" x14ac:dyDescent="0.3">
      <c r="B25" s="8" t="s">
        <v>12</v>
      </c>
      <c r="C25" s="7">
        <f>SUM(C21:C24)</f>
        <v>198</v>
      </c>
      <c r="D25" s="7">
        <f>SUM(D21:D24)</f>
        <v>31</v>
      </c>
      <c r="E25" s="7">
        <f>SUM(E21:E24)</f>
        <v>3960</v>
      </c>
      <c r="G25" s="8" t="s">
        <v>9</v>
      </c>
      <c r="H25" s="7">
        <v>2</v>
      </c>
      <c r="I25" s="7">
        <v>0</v>
      </c>
      <c r="J25" s="7">
        <f t="shared" si="3"/>
        <v>30</v>
      </c>
    </row>
    <row r="26" spans="2:10" x14ac:dyDescent="0.3">
      <c r="G26" s="8" t="s">
        <v>10</v>
      </c>
      <c r="H26" s="7">
        <v>1</v>
      </c>
      <c r="I26" s="7">
        <v>2</v>
      </c>
      <c r="J26" s="7">
        <f t="shared" si="3"/>
        <v>75</v>
      </c>
    </row>
    <row r="27" spans="2:10" x14ac:dyDescent="0.3">
      <c r="G27" s="8" t="s">
        <v>11</v>
      </c>
      <c r="H27" s="7">
        <v>1</v>
      </c>
      <c r="I27" s="7">
        <v>2</v>
      </c>
      <c r="J27" s="7">
        <f t="shared" si="3"/>
        <v>75</v>
      </c>
    </row>
    <row r="28" spans="2:10" x14ac:dyDescent="0.3">
      <c r="G28" s="8" t="s">
        <v>13</v>
      </c>
      <c r="H28" s="7">
        <v>6</v>
      </c>
      <c r="I28" s="7">
        <v>0</v>
      </c>
      <c r="J28" s="7">
        <f t="shared" si="3"/>
        <v>90</v>
      </c>
    </row>
    <row r="29" spans="2:10" x14ac:dyDescent="0.3">
      <c r="G29" s="8" t="s">
        <v>30</v>
      </c>
      <c r="H29" s="7">
        <v>0</v>
      </c>
      <c r="I29" s="7">
        <v>2</v>
      </c>
      <c r="J29" s="7">
        <f t="shared" si="3"/>
        <v>60</v>
      </c>
    </row>
    <row r="30" spans="2:10" x14ac:dyDescent="0.3">
      <c r="G30" s="8" t="s">
        <v>31</v>
      </c>
      <c r="H30" s="7">
        <v>0</v>
      </c>
      <c r="I30" s="7">
        <v>1</v>
      </c>
      <c r="J30" s="7">
        <f t="shared" si="3"/>
        <v>30</v>
      </c>
    </row>
    <row r="31" spans="2:10" x14ac:dyDescent="0.3">
      <c r="G31" s="8" t="s">
        <v>32</v>
      </c>
      <c r="H31" s="7">
        <v>0</v>
      </c>
      <c r="I31" s="7">
        <v>2</v>
      </c>
      <c r="J31" s="7">
        <f t="shared" si="3"/>
        <v>60</v>
      </c>
    </row>
    <row r="32" spans="2:10" x14ac:dyDescent="0.3">
      <c r="G32" s="8" t="s">
        <v>33</v>
      </c>
      <c r="H32" s="7">
        <v>0</v>
      </c>
      <c r="I32" s="7">
        <v>1</v>
      </c>
      <c r="J32" s="7">
        <f t="shared" si="3"/>
        <v>30</v>
      </c>
    </row>
    <row r="33" spans="7:10" x14ac:dyDescent="0.3">
      <c r="G33" s="8" t="s">
        <v>34</v>
      </c>
      <c r="H33" s="7">
        <v>0</v>
      </c>
      <c r="I33" s="7">
        <v>2</v>
      </c>
      <c r="J33" s="7">
        <f t="shared" si="3"/>
        <v>60</v>
      </c>
    </row>
    <row r="34" spans="7:10" x14ac:dyDescent="0.3">
      <c r="G34" s="8" t="s">
        <v>35</v>
      </c>
      <c r="H34" s="7">
        <v>0</v>
      </c>
      <c r="I34" s="7">
        <v>1</v>
      </c>
      <c r="J34" s="7">
        <f t="shared" si="3"/>
        <v>30</v>
      </c>
    </row>
    <row r="35" spans="7:10" x14ac:dyDescent="0.3">
      <c r="G35" s="8" t="s">
        <v>36</v>
      </c>
      <c r="H35" s="7">
        <v>0</v>
      </c>
      <c r="I35" s="7">
        <v>2</v>
      </c>
      <c r="J35" s="7">
        <f t="shared" si="3"/>
        <v>60</v>
      </c>
    </row>
    <row r="36" spans="7:10" x14ac:dyDescent="0.3">
      <c r="G36" s="8" t="s">
        <v>37</v>
      </c>
      <c r="H36" s="7">
        <v>0</v>
      </c>
      <c r="I36" s="7">
        <v>1</v>
      </c>
      <c r="J36" s="7">
        <f t="shared" si="3"/>
        <v>30</v>
      </c>
    </row>
    <row r="37" spans="7:10" x14ac:dyDescent="0.3">
      <c r="G37" s="8" t="s">
        <v>38</v>
      </c>
      <c r="H37" s="7">
        <v>0</v>
      </c>
      <c r="I37" s="7">
        <v>2</v>
      </c>
      <c r="J37" s="7">
        <f t="shared" si="3"/>
        <v>60</v>
      </c>
    </row>
    <row r="38" spans="7:10" x14ac:dyDescent="0.3">
      <c r="G38" s="8" t="s">
        <v>12</v>
      </c>
      <c r="H38" s="7">
        <f t="shared" ref="H38:I38" si="4">SUM(H21:H37)</f>
        <v>20</v>
      </c>
      <c r="I38" s="7">
        <f t="shared" si="4"/>
        <v>18</v>
      </c>
      <c r="J38" s="7">
        <f>SUM(J21:J37)</f>
        <v>840</v>
      </c>
    </row>
    <row r="39" spans="7:10" x14ac:dyDescent="0.3">
      <c r="J39" s="5"/>
    </row>
    <row r="40" spans="7:10" x14ac:dyDescent="0.3">
      <c r="J40" s="5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EC53-4D48-4965-B528-25697FDADD89}">
  <sheetPr>
    <pageSetUpPr fitToPage="1"/>
  </sheetPr>
  <dimension ref="B2:J46"/>
  <sheetViews>
    <sheetView showGridLines="0" tabSelected="1" workbookViewId="0"/>
  </sheetViews>
  <sheetFormatPr defaultRowHeight="14.4" x14ac:dyDescent="0.3"/>
  <cols>
    <col min="1" max="1" width="1.77734375" customWidth="1"/>
    <col min="2" max="2" width="19.88671875" bestFit="1" customWidth="1"/>
    <col min="3" max="3" width="12" bestFit="1" customWidth="1"/>
    <col min="4" max="4" width="15.77734375" bestFit="1" customWidth="1"/>
    <col min="5" max="5" width="5.77734375" style="5" bestFit="1" customWidth="1"/>
    <col min="6" max="6" width="1.77734375" customWidth="1"/>
    <col min="7" max="7" width="67.5546875" bestFit="1" customWidth="1"/>
    <col min="8" max="8" width="12" bestFit="1" customWidth="1"/>
    <col min="9" max="9" width="15.77734375" bestFit="1" customWidth="1"/>
    <col min="10" max="10" width="5.77734375" bestFit="1" customWidth="1"/>
  </cols>
  <sheetData>
    <row r="2" spans="2:10" x14ac:dyDescent="0.3">
      <c r="B2" s="1" t="s">
        <v>25</v>
      </c>
      <c r="C2" s="2"/>
      <c r="D2" s="2"/>
      <c r="E2" s="2"/>
      <c r="F2" s="2"/>
      <c r="G2" s="2"/>
      <c r="H2" s="2"/>
      <c r="I2" s="2"/>
      <c r="J2" s="3"/>
    </row>
    <row r="3" spans="2:10" x14ac:dyDescent="0.3">
      <c r="B3" s="22" t="s">
        <v>17</v>
      </c>
      <c r="C3" s="4"/>
      <c r="D3" s="4"/>
      <c r="E3" s="4"/>
      <c r="F3" s="4"/>
      <c r="G3" s="4"/>
      <c r="H3" s="4"/>
      <c r="I3" s="4"/>
      <c r="J3" s="4"/>
    </row>
    <row r="4" spans="2:10" x14ac:dyDescent="0.3">
      <c r="G4" s="14"/>
      <c r="H4" s="6"/>
      <c r="I4" s="6"/>
      <c r="J4" s="6"/>
    </row>
    <row r="5" spans="2:10" x14ac:dyDescent="0.3">
      <c r="B5" s="23" t="s">
        <v>15</v>
      </c>
      <c r="C5" s="24"/>
      <c r="D5" s="24"/>
      <c r="E5" s="24"/>
      <c r="F5" s="24"/>
      <c r="G5" s="24"/>
      <c r="H5" s="24"/>
      <c r="I5" s="24"/>
      <c r="J5" s="25"/>
    </row>
    <row r="7" spans="2:10" x14ac:dyDescent="0.3">
      <c r="B7" s="7" t="s">
        <v>16</v>
      </c>
      <c r="C7" s="8" t="s">
        <v>3</v>
      </c>
      <c r="D7" s="8" t="s">
        <v>4</v>
      </c>
      <c r="E7" s="7" t="s">
        <v>1</v>
      </c>
      <c r="G7" s="7" t="s">
        <v>16</v>
      </c>
      <c r="H7" s="8" t="s">
        <v>3</v>
      </c>
      <c r="I7" s="8" t="s">
        <v>4</v>
      </c>
      <c r="J7" s="7" t="s">
        <v>1</v>
      </c>
    </row>
    <row r="8" spans="2:10" x14ac:dyDescent="0.3">
      <c r="B8" s="8" t="s">
        <v>5</v>
      </c>
      <c r="C8" s="7">
        <v>209</v>
      </c>
      <c r="D8" s="7">
        <v>22</v>
      </c>
      <c r="E8" s="7">
        <f>C8*15+D8*30</f>
        <v>3795</v>
      </c>
      <c r="G8" s="21" t="s">
        <v>28</v>
      </c>
      <c r="H8" s="7">
        <v>2</v>
      </c>
      <c r="I8" s="7">
        <v>1</v>
      </c>
      <c r="J8" s="7">
        <f t="shared" ref="J8:J18" si="0">15*H8+30*I8</f>
        <v>60</v>
      </c>
    </row>
    <row r="9" spans="2:10" x14ac:dyDescent="0.3">
      <c r="B9" s="8" t="s">
        <v>2</v>
      </c>
      <c r="C9" s="7">
        <v>16</v>
      </c>
      <c r="D9" s="7">
        <v>0</v>
      </c>
      <c r="E9" s="7">
        <f>C9*15+D9*30</f>
        <v>240</v>
      </c>
      <c r="G9" s="8" t="s">
        <v>6</v>
      </c>
      <c r="H9" s="7">
        <v>4</v>
      </c>
      <c r="I9" s="7">
        <v>1</v>
      </c>
      <c r="J9" s="7">
        <f t="shared" si="0"/>
        <v>90</v>
      </c>
    </row>
    <row r="10" spans="2:10" x14ac:dyDescent="0.3">
      <c r="B10" s="20" t="s">
        <v>27</v>
      </c>
      <c r="C10" s="7">
        <v>0</v>
      </c>
      <c r="D10" s="7">
        <v>0</v>
      </c>
      <c r="E10" s="7">
        <v>60</v>
      </c>
      <c r="G10" s="8" t="s">
        <v>18</v>
      </c>
      <c r="H10" s="7">
        <v>4</v>
      </c>
      <c r="I10" s="7">
        <v>1</v>
      </c>
      <c r="J10" s="7">
        <f t="shared" si="0"/>
        <v>90</v>
      </c>
    </row>
    <row r="11" spans="2:10" x14ac:dyDescent="0.3">
      <c r="B11" s="8" t="s">
        <v>12</v>
      </c>
      <c r="C11" s="7">
        <f>SUM(C8:C10)</f>
        <v>225</v>
      </c>
      <c r="D11" s="7">
        <f>SUM(D8:D10)</f>
        <v>22</v>
      </c>
      <c r="E11" s="7">
        <f>SUM(E8:E10)</f>
        <v>4095</v>
      </c>
      <c r="G11" s="8" t="s">
        <v>19</v>
      </c>
      <c r="H11" s="7">
        <v>2</v>
      </c>
      <c r="I11" s="7">
        <v>1</v>
      </c>
      <c r="J11" s="7">
        <f t="shared" si="0"/>
        <v>60</v>
      </c>
    </row>
    <row r="12" spans="2:10" x14ac:dyDescent="0.3">
      <c r="B12" s="15"/>
      <c r="C12" s="16"/>
      <c r="D12" s="16"/>
      <c r="E12" s="16"/>
      <c r="G12" s="8" t="s">
        <v>29</v>
      </c>
      <c r="H12" s="7">
        <v>4</v>
      </c>
      <c r="I12" s="7">
        <v>1</v>
      </c>
      <c r="J12" s="7">
        <f t="shared" si="0"/>
        <v>90</v>
      </c>
    </row>
    <row r="13" spans="2:10" x14ac:dyDescent="0.3">
      <c r="G13" s="8" t="s">
        <v>20</v>
      </c>
      <c r="H13" s="7">
        <v>4</v>
      </c>
      <c r="I13" s="7">
        <v>1</v>
      </c>
      <c r="J13" s="7">
        <f t="shared" si="0"/>
        <v>90</v>
      </c>
    </row>
    <row r="14" spans="2:10" x14ac:dyDescent="0.3">
      <c r="G14" s="8" t="s">
        <v>21</v>
      </c>
      <c r="H14" s="7">
        <v>2</v>
      </c>
      <c r="I14" s="7">
        <v>1</v>
      </c>
      <c r="J14" s="7">
        <f t="shared" si="0"/>
        <v>60</v>
      </c>
    </row>
    <row r="15" spans="2:10" x14ac:dyDescent="0.3">
      <c r="G15" s="8" t="s">
        <v>22</v>
      </c>
      <c r="H15" s="7">
        <v>3</v>
      </c>
      <c r="I15" s="7">
        <v>1</v>
      </c>
      <c r="J15" s="7">
        <f t="shared" si="0"/>
        <v>75</v>
      </c>
    </row>
    <row r="16" spans="2:10" x14ac:dyDescent="0.3">
      <c r="G16" s="8" t="s">
        <v>23</v>
      </c>
      <c r="H16" s="7">
        <v>2</v>
      </c>
      <c r="I16" s="7">
        <v>2</v>
      </c>
      <c r="J16" s="7">
        <f t="shared" si="0"/>
        <v>90</v>
      </c>
    </row>
    <row r="17" spans="2:10" x14ac:dyDescent="0.3">
      <c r="G17" s="8" t="s">
        <v>24</v>
      </c>
      <c r="H17" s="7">
        <v>2</v>
      </c>
      <c r="I17" s="7">
        <v>2</v>
      </c>
      <c r="J17" s="7">
        <f t="shared" si="0"/>
        <v>90</v>
      </c>
    </row>
    <row r="18" spans="2:10" x14ac:dyDescent="0.3">
      <c r="G18" s="8" t="s">
        <v>13</v>
      </c>
      <c r="H18" s="7">
        <v>16</v>
      </c>
      <c r="I18" s="7">
        <v>0</v>
      </c>
      <c r="J18" s="7">
        <f t="shared" si="0"/>
        <v>240</v>
      </c>
    </row>
    <row r="19" spans="2:10" x14ac:dyDescent="0.3">
      <c r="G19" s="8" t="s">
        <v>12</v>
      </c>
      <c r="H19" s="7">
        <f>SUM(H8:H18)</f>
        <v>45</v>
      </c>
      <c r="I19" s="7">
        <f>SUM(I8:I18)</f>
        <v>12</v>
      </c>
      <c r="J19" s="7">
        <f>SUM(J8:J18)</f>
        <v>1035</v>
      </c>
    </row>
    <row r="21" spans="2:10" x14ac:dyDescent="0.3">
      <c r="B21" s="23" t="s">
        <v>26</v>
      </c>
      <c r="C21" s="24"/>
      <c r="D21" s="24"/>
      <c r="E21" s="24"/>
      <c r="F21" s="24"/>
      <c r="G21" s="24"/>
      <c r="H21" s="24"/>
      <c r="I21" s="24"/>
      <c r="J21" s="25"/>
    </row>
    <row r="23" spans="2:10" x14ac:dyDescent="0.3">
      <c r="B23" s="7" t="s">
        <v>16</v>
      </c>
      <c r="C23" s="8" t="s">
        <v>3</v>
      </c>
      <c r="D23" s="8" t="s">
        <v>4</v>
      </c>
      <c r="E23" s="7" t="s">
        <v>1</v>
      </c>
      <c r="G23" s="7" t="s">
        <v>16</v>
      </c>
      <c r="H23" s="8" t="s">
        <v>3</v>
      </c>
      <c r="I23" s="8" t="s">
        <v>4</v>
      </c>
      <c r="J23" s="7" t="s">
        <v>1</v>
      </c>
    </row>
    <row r="24" spans="2:10" x14ac:dyDescent="0.3">
      <c r="B24" s="8" t="s">
        <v>5</v>
      </c>
      <c r="C24" s="7">
        <v>207</v>
      </c>
      <c r="D24" s="7">
        <v>14</v>
      </c>
      <c r="E24" s="7">
        <f>C24*15+D24*30</f>
        <v>3525</v>
      </c>
      <c r="G24" s="21" t="s">
        <v>28</v>
      </c>
      <c r="H24" s="7">
        <v>2</v>
      </c>
      <c r="I24" s="7">
        <v>0</v>
      </c>
      <c r="J24" s="7">
        <f t="shared" ref="J24:J43" si="1">15*H24+30*I24</f>
        <v>30</v>
      </c>
    </row>
    <row r="25" spans="2:10" x14ac:dyDescent="0.3">
      <c r="B25" s="8" t="s">
        <v>2</v>
      </c>
      <c r="C25" s="7">
        <v>6</v>
      </c>
      <c r="D25" s="7">
        <v>0</v>
      </c>
      <c r="E25" s="7">
        <f t="shared" ref="E25:E27" si="2">C25*15+D25*30</f>
        <v>90</v>
      </c>
      <c r="G25" s="8" t="s">
        <v>6</v>
      </c>
      <c r="H25" s="7">
        <v>4</v>
      </c>
      <c r="I25" s="7">
        <v>0</v>
      </c>
      <c r="J25" s="7">
        <f t="shared" si="1"/>
        <v>60</v>
      </c>
    </row>
    <row r="26" spans="2:10" x14ac:dyDescent="0.3">
      <c r="B26" s="20" t="s">
        <v>27</v>
      </c>
      <c r="C26" s="7">
        <v>0</v>
      </c>
      <c r="D26" s="7">
        <v>0</v>
      </c>
      <c r="E26" s="7">
        <v>60</v>
      </c>
      <c r="G26" s="8" t="s">
        <v>18</v>
      </c>
      <c r="H26" s="7">
        <v>4</v>
      </c>
      <c r="I26" s="7">
        <v>0</v>
      </c>
      <c r="J26" s="7">
        <f t="shared" si="1"/>
        <v>60</v>
      </c>
    </row>
    <row r="27" spans="2:10" x14ac:dyDescent="0.3">
      <c r="B27" s="8" t="s">
        <v>0</v>
      </c>
      <c r="C27" s="7">
        <v>0</v>
      </c>
      <c r="D27" s="7">
        <v>14</v>
      </c>
      <c r="E27" s="7">
        <f t="shared" si="2"/>
        <v>420</v>
      </c>
      <c r="G27" s="8" t="s">
        <v>19</v>
      </c>
      <c r="H27" s="7">
        <v>2</v>
      </c>
      <c r="I27" s="7">
        <v>0</v>
      </c>
      <c r="J27" s="7">
        <f t="shared" si="1"/>
        <v>30</v>
      </c>
    </row>
    <row r="28" spans="2:10" x14ac:dyDescent="0.3">
      <c r="B28" s="8" t="s">
        <v>12</v>
      </c>
      <c r="C28" s="7">
        <f>SUM(C24:C27)</f>
        <v>213</v>
      </c>
      <c r="D28" s="7">
        <f>SUM(D24:D27)</f>
        <v>28</v>
      </c>
      <c r="E28" s="7">
        <f>SUM(E24:E27)</f>
        <v>4095</v>
      </c>
      <c r="G28" s="8" t="s">
        <v>29</v>
      </c>
      <c r="H28" s="7">
        <v>4</v>
      </c>
      <c r="I28" s="7">
        <v>0</v>
      </c>
      <c r="J28" s="7">
        <f t="shared" si="1"/>
        <v>60</v>
      </c>
    </row>
    <row r="29" spans="2:10" x14ac:dyDescent="0.3">
      <c r="B29" s="15"/>
      <c r="C29" s="16"/>
      <c r="D29" s="16"/>
      <c r="E29" s="16"/>
      <c r="G29" s="8" t="s">
        <v>20</v>
      </c>
      <c r="H29" s="7">
        <v>4</v>
      </c>
      <c r="I29" s="7">
        <v>0</v>
      </c>
      <c r="J29" s="7">
        <f t="shared" si="1"/>
        <v>60</v>
      </c>
    </row>
    <row r="30" spans="2:10" x14ac:dyDescent="0.3">
      <c r="B30" s="15"/>
      <c r="C30" s="16"/>
      <c r="D30" s="16"/>
      <c r="E30" s="16"/>
      <c r="G30" s="8" t="s">
        <v>21</v>
      </c>
      <c r="H30" s="7">
        <v>2</v>
      </c>
      <c r="I30" s="7">
        <v>0</v>
      </c>
      <c r="J30" s="7">
        <f t="shared" si="1"/>
        <v>30</v>
      </c>
    </row>
    <row r="31" spans="2:10" x14ac:dyDescent="0.3">
      <c r="B31" s="15"/>
      <c r="C31" s="16"/>
      <c r="D31" s="16"/>
      <c r="E31" s="16"/>
      <c r="G31" s="8" t="s">
        <v>22</v>
      </c>
      <c r="H31" s="7">
        <v>3</v>
      </c>
      <c r="I31" s="7">
        <v>0</v>
      </c>
      <c r="J31" s="7">
        <f t="shared" si="1"/>
        <v>45</v>
      </c>
    </row>
    <row r="32" spans="2:10" x14ac:dyDescent="0.3">
      <c r="G32" s="8" t="s">
        <v>23</v>
      </c>
      <c r="H32" s="7">
        <v>1</v>
      </c>
      <c r="I32" s="7">
        <v>2</v>
      </c>
      <c r="J32" s="7">
        <f t="shared" si="1"/>
        <v>75</v>
      </c>
    </row>
    <row r="33" spans="7:10" x14ac:dyDescent="0.3">
      <c r="G33" s="8" t="s">
        <v>24</v>
      </c>
      <c r="H33" s="7">
        <v>1</v>
      </c>
      <c r="I33" s="7">
        <v>2</v>
      </c>
      <c r="J33" s="7">
        <f t="shared" si="1"/>
        <v>75</v>
      </c>
    </row>
    <row r="34" spans="7:10" x14ac:dyDescent="0.3">
      <c r="G34" s="8" t="s">
        <v>13</v>
      </c>
      <c r="H34" s="7">
        <v>6</v>
      </c>
      <c r="I34" s="7">
        <v>0</v>
      </c>
      <c r="J34" s="7">
        <f t="shared" si="1"/>
        <v>90</v>
      </c>
    </row>
    <row r="35" spans="7:10" x14ac:dyDescent="0.3">
      <c r="G35" s="8" t="s">
        <v>30</v>
      </c>
      <c r="H35" s="7">
        <v>0</v>
      </c>
      <c r="I35" s="7">
        <v>2</v>
      </c>
      <c r="J35" s="7">
        <f t="shared" si="1"/>
        <v>60</v>
      </c>
    </row>
    <row r="36" spans="7:10" x14ac:dyDescent="0.3">
      <c r="G36" s="8" t="s">
        <v>31</v>
      </c>
      <c r="H36" s="7">
        <v>0</v>
      </c>
      <c r="I36" s="7">
        <v>1</v>
      </c>
      <c r="J36" s="7">
        <f t="shared" si="1"/>
        <v>30</v>
      </c>
    </row>
    <row r="37" spans="7:10" x14ac:dyDescent="0.3">
      <c r="G37" s="8" t="s">
        <v>32</v>
      </c>
      <c r="H37" s="7">
        <v>0</v>
      </c>
      <c r="I37" s="7">
        <v>2</v>
      </c>
      <c r="J37" s="7">
        <f t="shared" si="1"/>
        <v>60</v>
      </c>
    </row>
    <row r="38" spans="7:10" x14ac:dyDescent="0.3">
      <c r="G38" s="8" t="s">
        <v>33</v>
      </c>
      <c r="H38" s="7">
        <v>0</v>
      </c>
      <c r="I38" s="7">
        <v>1</v>
      </c>
      <c r="J38" s="7">
        <f t="shared" si="1"/>
        <v>30</v>
      </c>
    </row>
    <row r="39" spans="7:10" x14ac:dyDescent="0.3">
      <c r="G39" s="8" t="s">
        <v>34</v>
      </c>
      <c r="H39" s="7">
        <v>0</v>
      </c>
      <c r="I39" s="7">
        <v>2</v>
      </c>
      <c r="J39" s="7">
        <f t="shared" si="1"/>
        <v>60</v>
      </c>
    </row>
    <row r="40" spans="7:10" x14ac:dyDescent="0.3">
      <c r="G40" s="8" t="s">
        <v>35</v>
      </c>
      <c r="H40" s="7">
        <v>0</v>
      </c>
      <c r="I40" s="7">
        <v>1</v>
      </c>
      <c r="J40" s="7">
        <f t="shared" si="1"/>
        <v>30</v>
      </c>
    </row>
    <row r="41" spans="7:10" x14ac:dyDescent="0.3">
      <c r="G41" s="8" t="s">
        <v>36</v>
      </c>
      <c r="H41" s="7">
        <v>0</v>
      </c>
      <c r="I41" s="7">
        <v>2</v>
      </c>
      <c r="J41" s="7">
        <f t="shared" si="1"/>
        <v>60</v>
      </c>
    </row>
    <row r="42" spans="7:10" x14ac:dyDescent="0.3">
      <c r="G42" s="8" t="s">
        <v>37</v>
      </c>
      <c r="H42" s="7">
        <v>0</v>
      </c>
      <c r="I42" s="7">
        <v>1</v>
      </c>
      <c r="J42" s="7">
        <f t="shared" si="1"/>
        <v>30</v>
      </c>
    </row>
    <row r="43" spans="7:10" x14ac:dyDescent="0.3">
      <c r="G43" s="8" t="s">
        <v>38</v>
      </c>
      <c r="H43" s="7">
        <v>0</v>
      </c>
      <c r="I43" s="7">
        <v>2</v>
      </c>
      <c r="J43" s="7">
        <f t="shared" si="1"/>
        <v>60</v>
      </c>
    </row>
    <row r="44" spans="7:10" x14ac:dyDescent="0.3">
      <c r="G44" s="8" t="s">
        <v>12</v>
      </c>
      <c r="H44" s="7">
        <f t="shared" ref="H44:I44" si="3">SUM(H24:H43)</f>
        <v>33</v>
      </c>
      <c r="I44" s="7">
        <f t="shared" si="3"/>
        <v>18</v>
      </c>
      <c r="J44" s="7">
        <f>SUM(J24:J43)</f>
        <v>1035</v>
      </c>
    </row>
    <row r="45" spans="7:10" x14ac:dyDescent="0.3">
      <c r="J45" s="5"/>
    </row>
    <row r="46" spans="7:10" x14ac:dyDescent="0.3">
      <c r="J46" s="5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Engenharia de Minas</vt:lpstr>
      <vt:lpstr>Engenharia de Petróleo</vt:lpstr>
      <vt:lpstr>'Engenharia de Minas'!Area_de_impressao</vt:lpstr>
      <vt:lpstr>'Engenharia de Petróleo'!Area_de_impressao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MARTINS SANSONE</dc:creator>
  <cp:lastModifiedBy>GUSTAVO MARTINS SANSONE</cp:lastModifiedBy>
  <cp:lastPrinted>2023-10-10T17:59:47Z</cp:lastPrinted>
  <dcterms:created xsi:type="dcterms:W3CDTF">2023-09-21T18:57:32Z</dcterms:created>
  <dcterms:modified xsi:type="dcterms:W3CDTF">2023-10-10T18:35:37Z</dcterms:modified>
</cp:coreProperties>
</file>