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Figura Fundo" sheetId="12" r:id="rId1"/>
  </sheets>
  <calcPr calcId="145621"/>
</workbook>
</file>

<file path=xl/calcChain.xml><?xml version="1.0" encoding="utf-8"?>
<calcChain xmlns="http://schemas.openxmlformats.org/spreadsheetml/2006/main">
  <c r="I21" i="12" l="1"/>
  <c r="C4" i="12" l="1"/>
  <c r="D4" i="12"/>
  <c r="E4" i="12"/>
  <c r="F4" i="12"/>
  <c r="B4" i="12"/>
</calcChain>
</file>

<file path=xl/sharedStrings.xml><?xml version="1.0" encoding="utf-8"?>
<sst xmlns="http://schemas.openxmlformats.org/spreadsheetml/2006/main" count="3" uniqueCount="3">
  <si>
    <t>Limiar</t>
  </si>
  <si>
    <t>Média</t>
  </si>
  <si>
    <t>Alunos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</si>
</sst>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66FF66"/>
      <color rgb="FF6666FF"/>
      <color rgb="FF3366FF"/>
      <color rgb="FF99CC00"/>
      <color rgb="FFFFFF00"/>
      <color rgb="FF33CC33"/>
      <color rgb="FF00CC00"/>
      <color rgb="FF00FF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36422216629315"/>
          <c:y val="5.1400554097404488E-2"/>
          <c:w val="0.81799678008285492"/>
          <c:h val="0.76685549722951296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xVal>
            <c:numRef>
              <c:f>'Figura Fundo'!$B$3:$F$3</c:f>
              <c:numCache>
                <c:formatCode>General</c:formatCode>
                <c:ptCount val="5"/>
                <c:pt idx="0">
                  <c:v>4</c:v>
                </c:pt>
                <c:pt idx="1">
                  <c:v>16</c:v>
                </c:pt>
                <c:pt idx="2">
                  <c:v>28</c:v>
                </c:pt>
                <c:pt idx="3">
                  <c:v>40</c:v>
                </c:pt>
                <c:pt idx="4">
                  <c:v>52</c:v>
                </c:pt>
              </c:numCache>
            </c:numRef>
          </c:xVal>
          <c:yVal>
            <c:numRef>
              <c:f>'Figura Fundo'!$B$4:$F$4</c:f>
              <c:numCache>
                <c:formatCode>General</c:formatCode>
                <c:ptCount val="5"/>
                <c:pt idx="0">
                  <c:v>21.9</c:v>
                </c:pt>
                <c:pt idx="1">
                  <c:v>47.7</c:v>
                </c:pt>
                <c:pt idx="2">
                  <c:v>63.8</c:v>
                </c:pt>
                <c:pt idx="3">
                  <c:v>80.400000000000006</c:v>
                </c:pt>
                <c:pt idx="4">
                  <c:v>88.6</c:v>
                </c:pt>
              </c:numCache>
            </c:numRef>
          </c:yVal>
          <c:smooth val="0"/>
        </c:ser>
        <c:ser>
          <c:idx val="2"/>
          <c:order val="1"/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'Figura Fundo'!$B$3:$F$3</c:f>
              <c:numCache>
                <c:formatCode>General</c:formatCode>
                <c:ptCount val="5"/>
                <c:pt idx="0">
                  <c:v>4</c:v>
                </c:pt>
                <c:pt idx="1">
                  <c:v>16</c:v>
                </c:pt>
                <c:pt idx="2">
                  <c:v>28</c:v>
                </c:pt>
                <c:pt idx="3">
                  <c:v>40</c:v>
                </c:pt>
                <c:pt idx="4">
                  <c:v>52</c:v>
                </c:pt>
              </c:numCache>
            </c:numRef>
          </c:xVal>
          <c:yVal>
            <c:numRef>
              <c:f>'Figura Fundo'!$B$4:$F$4</c:f>
              <c:numCache>
                <c:formatCode>General</c:formatCode>
                <c:ptCount val="5"/>
                <c:pt idx="0">
                  <c:v>21.9</c:v>
                </c:pt>
                <c:pt idx="1">
                  <c:v>47.7</c:v>
                </c:pt>
                <c:pt idx="2">
                  <c:v>63.8</c:v>
                </c:pt>
                <c:pt idx="3">
                  <c:v>80.400000000000006</c:v>
                </c:pt>
                <c:pt idx="4">
                  <c:v>88.6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77472"/>
        <c:axId val="134379776"/>
      </c:scatterChart>
      <c:valAx>
        <c:axId val="134377472"/>
        <c:scaling>
          <c:orientation val="minMax"/>
          <c:max val="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Quantidade</a:t>
                </a:r>
                <a:r>
                  <a:rPr lang="en-US" baseline="0"/>
                  <a:t> de Gabors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34379776"/>
        <c:crosses val="autoZero"/>
        <c:crossBetween val="midCat"/>
      </c:valAx>
      <c:valAx>
        <c:axId val="13437977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Frequencia Detecção Colinear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34377472"/>
        <c:crossesAt val="0.1"/>
        <c:crossBetween val="midCat"/>
        <c:majorUnit val="10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0</xdr:row>
      <xdr:rowOff>163830</xdr:rowOff>
    </xdr:from>
    <xdr:to>
      <xdr:col>17</xdr:col>
      <xdr:colOff>160020</xdr:colOff>
      <xdr:row>17</xdr:row>
      <xdr:rowOff>60960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workbookViewId="0">
      <selection activeCell="I22" sqref="I22"/>
    </sheetView>
  </sheetViews>
  <sheetFormatPr defaultRowHeight="14.4" x14ac:dyDescent="0.3"/>
  <sheetData>
    <row r="3" spans="1:6" x14ac:dyDescent="0.3">
      <c r="A3" s="1" t="s">
        <v>1</v>
      </c>
      <c r="B3" s="1">
        <v>4</v>
      </c>
      <c r="C3" s="1">
        <v>16</v>
      </c>
      <c r="D3" s="1">
        <v>28</v>
      </c>
      <c r="E3" s="1">
        <v>40</v>
      </c>
      <c r="F3" s="1">
        <v>52</v>
      </c>
    </row>
    <row r="4" spans="1:6" x14ac:dyDescent="0.3">
      <c r="B4">
        <f>AVERAGE(B13:B22)</f>
        <v>21.9</v>
      </c>
      <c r="C4">
        <f t="shared" ref="C4:F4" si="0">AVERAGE(C13:C22)</f>
        <v>47.7</v>
      </c>
      <c r="D4">
        <f t="shared" si="0"/>
        <v>63.8</v>
      </c>
      <c r="E4">
        <f t="shared" si="0"/>
        <v>80.400000000000006</v>
      </c>
      <c r="F4">
        <f t="shared" si="0"/>
        <v>88.6</v>
      </c>
    </row>
    <row r="12" spans="1:6" x14ac:dyDescent="0.3">
      <c r="A12" s="1" t="s">
        <v>2</v>
      </c>
      <c r="B12" s="1">
        <v>4</v>
      </c>
      <c r="C12" s="1">
        <v>16</v>
      </c>
      <c r="D12" s="1">
        <v>28</v>
      </c>
      <c r="E12" s="1">
        <v>40</v>
      </c>
      <c r="F12" s="1">
        <v>52</v>
      </c>
    </row>
    <row r="13" spans="1:6" x14ac:dyDescent="0.3">
      <c r="A13">
        <v>1</v>
      </c>
      <c r="B13">
        <v>30</v>
      </c>
      <c r="C13">
        <v>63</v>
      </c>
      <c r="D13">
        <v>80</v>
      </c>
      <c r="E13">
        <v>90</v>
      </c>
      <c r="F13">
        <v>100</v>
      </c>
    </row>
    <row r="14" spans="1:6" x14ac:dyDescent="0.3">
      <c r="A14">
        <v>2</v>
      </c>
      <c r="B14">
        <v>15</v>
      </c>
      <c r="C14">
        <v>35</v>
      </c>
      <c r="D14">
        <v>50</v>
      </c>
      <c r="E14">
        <v>70</v>
      </c>
      <c r="F14">
        <v>80</v>
      </c>
    </row>
    <row r="15" spans="1:6" x14ac:dyDescent="0.3">
      <c r="A15">
        <v>3</v>
      </c>
      <c r="B15">
        <v>18</v>
      </c>
      <c r="C15">
        <v>40</v>
      </c>
      <c r="D15">
        <v>56</v>
      </c>
      <c r="E15">
        <v>78</v>
      </c>
      <c r="F15">
        <v>82</v>
      </c>
    </row>
    <row r="16" spans="1:6" x14ac:dyDescent="0.3">
      <c r="A16">
        <v>4</v>
      </c>
      <c r="B16">
        <v>30</v>
      </c>
      <c r="C16">
        <v>63</v>
      </c>
      <c r="D16">
        <v>80</v>
      </c>
      <c r="E16">
        <v>90</v>
      </c>
      <c r="F16">
        <v>100</v>
      </c>
    </row>
    <row r="17" spans="1:9" x14ac:dyDescent="0.3">
      <c r="A17">
        <v>5</v>
      </c>
      <c r="B17">
        <v>15</v>
      </c>
      <c r="C17">
        <v>35</v>
      </c>
      <c r="D17">
        <v>50</v>
      </c>
      <c r="E17">
        <v>70</v>
      </c>
      <c r="F17">
        <v>80</v>
      </c>
    </row>
    <row r="18" spans="1:9" x14ac:dyDescent="0.3">
      <c r="A18">
        <v>6</v>
      </c>
      <c r="B18">
        <v>18</v>
      </c>
      <c r="C18">
        <v>40</v>
      </c>
      <c r="D18">
        <v>56</v>
      </c>
      <c r="E18">
        <v>78</v>
      </c>
      <c r="F18">
        <v>82</v>
      </c>
    </row>
    <row r="19" spans="1:9" x14ac:dyDescent="0.3">
      <c r="A19">
        <v>7</v>
      </c>
      <c r="B19">
        <v>30</v>
      </c>
      <c r="C19">
        <v>63</v>
      </c>
      <c r="D19">
        <v>80</v>
      </c>
      <c r="E19">
        <v>90</v>
      </c>
      <c r="F19">
        <v>100</v>
      </c>
    </row>
    <row r="20" spans="1:9" x14ac:dyDescent="0.3">
      <c r="A20">
        <v>8</v>
      </c>
      <c r="B20">
        <v>15</v>
      </c>
      <c r="C20">
        <v>35</v>
      </c>
      <c r="D20">
        <v>50</v>
      </c>
      <c r="E20">
        <v>70</v>
      </c>
      <c r="F20">
        <v>80</v>
      </c>
    </row>
    <row r="21" spans="1:9" x14ac:dyDescent="0.3">
      <c r="A21">
        <v>9</v>
      </c>
      <c r="B21">
        <v>18</v>
      </c>
      <c r="C21">
        <v>40</v>
      </c>
      <c r="D21">
        <v>56</v>
      </c>
      <c r="E21">
        <v>78</v>
      </c>
      <c r="F21">
        <v>82</v>
      </c>
      <c r="H21" t="s">
        <v>0</v>
      </c>
      <c r="I21">
        <f>C3+((D3-C3)*((50-C4)/(D4-C4)))</f>
        <v>17.714285714285712</v>
      </c>
    </row>
    <row r="22" spans="1:9" x14ac:dyDescent="0.3">
      <c r="A22">
        <v>10</v>
      </c>
      <c r="B22">
        <v>30</v>
      </c>
      <c r="C22">
        <v>63</v>
      </c>
      <c r="D22">
        <v>80</v>
      </c>
      <c r="E22">
        <v>90</v>
      </c>
      <c r="F22">
        <v>100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Figura Fundo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Costa</dc:creator>
  <cp:lastModifiedBy>Marcelo Costa</cp:lastModifiedBy>
  <dcterms:created xsi:type="dcterms:W3CDTF">2022-05-13T16:40:43Z</dcterms:created>
  <dcterms:modified xsi:type="dcterms:W3CDTF">2022-10-26T00:40:38Z</dcterms:modified>
</cp:coreProperties>
</file>