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1977bd6fa2021cf/Área de Trabalho/"/>
    </mc:Choice>
  </mc:AlternateContent>
  <xr:revisionPtr revIDLastSave="2" documentId="8_{3378F666-7B24-492C-A0E8-4C31C2A34776}" xr6:coauthVersionLast="47" xr6:coauthVersionMax="47" xr10:uidLastSave="{2E6B909F-57B7-42A4-93CF-BD8D71C0832B}"/>
  <bookViews>
    <workbookView xWindow="-120" yWindow="-120" windowWidth="20730" windowHeight="11040" xr2:uid="{7BC3A431-FDCC-4223-B24E-92B0DA56CD0B}"/>
  </bookViews>
  <sheets>
    <sheet name="Exercício 1" sheetId="1" r:id="rId1"/>
    <sheet name="Exercício 2" sheetId="2" r:id="rId2"/>
    <sheet name="Exercício 3" sheetId="3" r:id="rId3"/>
    <sheet name="Exercício 4" sheetId="4" r:id="rId4"/>
    <sheet name="Exercício 5" sheetId="5" r:id="rId5"/>
    <sheet name="Exercício 6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3" l="1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<sst xmlns="http://schemas.openxmlformats.org/spreadsheetml/2006/main" count="48" uniqueCount="48">
  <si>
    <t>A partir dos dados dos preços das ações da VALE3 e USIM5 calcule:</t>
  </si>
  <si>
    <t>a) os retornos discretos e riscos das carteiras formadas a partir da participação de cada ativo, conforme a Tabela 2</t>
  </si>
  <si>
    <t>b) contrua um gráfico que evidencie a fronteira eficiente, de acordo com os resultados obtidos na formação de carteiras (Tabela 2)</t>
  </si>
  <si>
    <t>c) qual a participação dos ativos Vale3 e USIM5 na composição da carteira de mínima variância? E qual é a carteira ótima considerando-se uma taxa livre de risco igual a 0,20%?</t>
  </si>
  <si>
    <t>Tabela 1: preços das ações</t>
  </si>
  <si>
    <t>Tabela 2: participação de ativos na formação de carteiras</t>
  </si>
  <si>
    <t>Períodos</t>
  </si>
  <si>
    <t>VALE3</t>
  </si>
  <si>
    <t>USIM5</t>
  </si>
  <si>
    <t>VALE3-Participação</t>
  </si>
  <si>
    <t>USIM5- Participação</t>
  </si>
  <si>
    <t>A partir dos dados da Tabela 1 calcule:</t>
  </si>
  <si>
    <t>a) a carteira de mínima variância</t>
  </si>
  <si>
    <t>b) a carteira ótima considerando-se uma taxa livre de risco igual a 3,5%</t>
  </si>
  <si>
    <t>c) o Índice de Sharpe para uma carteira formada com 60% do ativo X e 40% do ativo Y</t>
  </si>
  <si>
    <t>Tabela 1: cenários de retornos para os ativos X e Y</t>
  </si>
  <si>
    <t>Cenários</t>
  </si>
  <si>
    <t>Probabilidades</t>
  </si>
  <si>
    <t>Retorno X</t>
  </si>
  <si>
    <t>Retorno Y</t>
  </si>
  <si>
    <t>a) qual é a participação de cada ativo considerando a carteira de mínima variância e a carteira ótima (taxa livre de risco = 0,05%)?</t>
  </si>
  <si>
    <t>b) calcule o risco e retorno de carteiras eficentes considerando os pesos da carteira de mínima variância e carteira ótima, conforme informações da Tabela 2</t>
  </si>
  <si>
    <t>c) Dentre as carteiras eficientes, qual deve ser escolhida? Justifique a sua resposta.</t>
  </si>
  <si>
    <t>Tabela 1: Preços dos ativos</t>
  </si>
  <si>
    <t>Tabela 2: Fronteira Eficiente: pesos da carteira de mínima variância e carteira ótima</t>
  </si>
  <si>
    <t>Data</t>
  </si>
  <si>
    <t>Açucar</t>
  </si>
  <si>
    <t>Café</t>
  </si>
  <si>
    <t>Soja</t>
  </si>
  <si>
    <t> Boi </t>
  </si>
  <si>
    <t>Milho</t>
  </si>
  <si>
    <t>Caretira de Mínima Variância</t>
  </si>
  <si>
    <t>Carteira Ótima</t>
  </si>
  <si>
    <t>A partir dos log-retornos da ação PETR4,  do Ibovespa (carteira de mercado) e do CDI (taxa livre de risco), calcule:</t>
  </si>
  <si>
    <t>a) O coeficiente beta da PETR4</t>
  </si>
  <si>
    <t xml:space="preserve">b) Assuma que o coeficiente beta calculado no ítem anterior (letra a) está associado a uma razão passivo oneroso/patrimônio líquido igual a 1,3. </t>
  </si>
  <si>
    <t>Nesse caso, qual é o coeficiente beta para uma razão passivo oneroso/patrimônio líquido igual a 0,9.</t>
  </si>
  <si>
    <t>Log-Ret. PETR4</t>
  </si>
  <si>
    <t>Log-Ret. Ibov</t>
  </si>
  <si>
    <t>CDI</t>
  </si>
  <si>
    <t>Determinado investidor aplicou 70% dos seus recursos no ativo A e 30% no ativo B. A partir das informações disponibilizadas sobre risco e retorno de cada ativo calcule:</t>
  </si>
  <si>
    <t>Qual deve ser a correlação entre os dois ativos para que o risco da carteira seja igual a 10%?</t>
  </si>
  <si>
    <t>Ativo A</t>
  </si>
  <si>
    <t>Ativo B</t>
  </si>
  <si>
    <t>Retorno</t>
  </si>
  <si>
    <t>Risco</t>
  </si>
  <si>
    <t>Que tipo de informações sobre risco é mensurado pelo coeficiente beta e pela sincronicidade dos preços das ações?</t>
  </si>
  <si>
    <t>A partir dos preços de cinco ativos (açúcar, café, soja, boi e milho) responda às seguintes questões: (Realize os cálculos a partir de retornos discretos)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</si>
</sst>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 wrapText="1"/>
    </xf>
    <xf numFmtId="9" fontId="0" fillId="0" borderId="12" xfId="1" applyFont="1" applyBorder="1" applyAlignment="1">
      <alignment horizontal="center"/>
    </xf>
    <xf numFmtId="9" fontId="0" fillId="0" borderId="9" xfId="1" applyFont="1" applyBorder="1" applyAlignment="1">
      <alignment horizontal="center"/>
    </xf>
    <xf numFmtId="9" fontId="0" fillId="0" borderId="13" xfId="1" applyFont="1" applyBorder="1" applyAlignment="1">
      <alignment horizontal="center"/>
    </xf>
    <xf numFmtId="9" fontId="0" fillId="0" borderId="14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9" fontId="2" fillId="0" borderId="5" xfId="0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9" fontId="2" fillId="0" borderId="7" xfId="1" applyFont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9" fontId="2" fillId="0" borderId="8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9" fontId="2" fillId="0" borderId="9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/>
    <xf numFmtId="0" fontId="0" fillId="0" borderId="19" xfId="0" applyBorder="1"/>
    <xf numFmtId="0" fontId="0" fillId="0" borderId="20" xfId="0" applyBorder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6B5EE-7B67-4F25-AAF9-DB477D255A5A}">
  <dimension ref="A1:M52"/>
  <sheetViews>
    <sheetView showGridLines="0" tabSelected="1" workbookViewId="0">
      <selection activeCell="K20" sqref="K20"/>
    </sheetView>
  </sheetViews>
  <sheetFormatPr defaultRowHeight="15" x14ac:dyDescent="0.25"/>
  <cols>
    <col min="2" max="2" width="10.140625" customWidth="1"/>
    <col min="3" max="3" width="11" customWidth="1"/>
    <col min="5" max="5" width="23.42578125" customWidth="1"/>
    <col min="6" max="6" width="25.85546875" customWidth="1"/>
    <col min="13" max="13" width="1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x14ac:dyDescent="0.25">
      <c r="A2" s="4" t="s">
        <v>1</v>
      </c>
      <c r="M2" s="5"/>
    </row>
    <row r="3" spans="1:13" x14ac:dyDescent="0.25">
      <c r="A3" s="4" t="s">
        <v>2</v>
      </c>
      <c r="M3" s="5"/>
    </row>
    <row r="4" spans="1:13" ht="15.75" thickBot="1" x14ac:dyDescent="0.3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6" spans="1:13" ht="15.75" thickBot="1" x14ac:dyDescent="0.3">
      <c r="A6" t="s">
        <v>4</v>
      </c>
      <c r="E6" t="s">
        <v>5</v>
      </c>
    </row>
    <row r="7" spans="1:13" ht="15.75" x14ac:dyDescent="0.25">
      <c r="A7" s="9" t="s">
        <v>6</v>
      </c>
      <c r="B7" s="10" t="s">
        <v>7</v>
      </c>
      <c r="C7" s="10" t="s">
        <v>8</v>
      </c>
      <c r="E7" s="11" t="s">
        <v>9</v>
      </c>
      <c r="F7" s="12" t="s">
        <v>10</v>
      </c>
    </row>
    <row r="8" spans="1:13" ht="15.75" x14ac:dyDescent="0.25">
      <c r="A8" s="13">
        <v>1</v>
      </c>
      <c r="B8" s="14">
        <v>91.46</v>
      </c>
      <c r="C8" s="14">
        <v>14.94</v>
      </c>
      <c r="E8" s="15">
        <v>1</v>
      </c>
      <c r="F8" s="16">
        <f>1-E8</f>
        <v>0</v>
      </c>
    </row>
    <row r="9" spans="1:13" ht="15.75" x14ac:dyDescent="0.25">
      <c r="A9" s="13">
        <v>2</v>
      </c>
      <c r="B9" s="14">
        <v>93</v>
      </c>
      <c r="C9" s="14">
        <v>15.1</v>
      </c>
      <c r="E9" s="15">
        <v>0.95</v>
      </c>
      <c r="F9" s="16">
        <f t="shared" ref="F9:F28" si="0">1-E9</f>
        <v>5.0000000000000044E-2</v>
      </c>
    </row>
    <row r="10" spans="1:13" ht="15.75" x14ac:dyDescent="0.25">
      <c r="A10" s="13">
        <v>3</v>
      </c>
      <c r="B10" s="14">
        <v>96.05</v>
      </c>
      <c r="C10" s="14">
        <v>15.83</v>
      </c>
      <c r="E10" s="15">
        <v>0.9</v>
      </c>
      <c r="F10" s="16">
        <f t="shared" si="0"/>
        <v>9.9999999999999978E-2</v>
      </c>
    </row>
    <row r="11" spans="1:13" ht="15.75" x14ac:dyDescent="0.25">
      <c r="A11" s="13">
        <v>4</v>
      </c>
      <c r="B11" s="14">
        <v>102.32</v>
      </c>
      <c r="C11" s="14">
        <v>16.59</v>
      </c>
      <c r="E11" s="15">
        <v>0.85</v>
      </c>
      <c r="F11" s="16">
        <f t="shared" si="0"/>
        <v>0.15000000000000002</v>
      </c>
    </row>
    <row r="12" spans="1:13" ht="15.75" x14ac:dyDescent="0.25">
      <c r="A12" s="13">
        <v>5</v>
      </c>
      <c r="B12" s="14">
        <v>102</v>
      </c>
      <c r="C12" s="14">
        <v>16.510000000000002</v>
      </c>
      <c r="E12" s="15">
        <v>0.8</v>
      </c>
      <c r="F12" s="16">
        <f t="shared" si="0"/>
        <v>0.19999999999999996</v>
      </c>
    </row>
    <row r="13" spans="1:13" ht="15.75" x14ac:dyDescent="0.25">
      <c r="A13" s="13">
        <v>6</v>
      </c>
      <c r="B13" s="14">
        <v>101.98</v>
      </c>
      <c r="C13" s="14">
        <v>16.71</v>
      </c>
      <c r="E13" s="15">
        <v>0.75</v>
      </c>
      <c r="F13" s="16">
        <f t="shared" si="0"/>
        <v>0.25</v>
      </c>
    </row>
    <row r="14" spans="1:13" ht="15.75" x14ac:dyDescent="0.25">
      <c r="A14" s="13">
        <v>7</v>
      </c>
      <c r="B14" s="14">
        <v>99.19</v>
      </c>
      <c r="C14" s="14">
        <v>16.48</v>
      </c>
      <c r="E14" s="15">
        <v>0.7</v>
      </c>
      <c r="F14" s="16">
        <f t="shared" si="0"/>
        <v>0.30000000000000004</v>
      </c>
    </row>
    <row r="15" spans="1:13" ht="15.75" x14ac:dyDescent="0.25">
      <c r="A15" s="13">
        <v>8</v>
      </c>
      <c r="B15" s="14">
        <v>96.22</v>
      </c>
      <c r="C15" s="14">
        <v>15.48</v>
      </c>
      <c r="E15" s="15">
        <v>0.65</v>
      </c>
      <c r="F15" s="16">
        <f t="shared" si="0"/>
        <v>0.35</v>
      </c>
    </row>
    <row r="16" spans="1:13" ht="15.75" x14ac:dyDescent="0.25">
      <c r="A16" s="13">
        <v>9</v>
      </c>
      <c r="B16" s="14">
        <v>97.8</v>
      </c>
      <c r="C16" s="14">
        <v>15.76</v>
      </c>
      <c r="E16" s="15">
        <v>0.6</v>
      </c>
      <c r="F16" s="16">
        <f t="shared" si="0"/>
        <v>0.4</v>
      </c>
    </row>
    <row r="17" spans="1:6" ht="15.75" x14ac:dyDescent="0.25">
      <c r="A17" s="13">
        <v>10</v>
      </c>
      <c r="B17" s="14">
        <v>93.55</v>
      </c>
      <c r="C17" s="14">
        <v>15.02</v>
      </c>
      <c r="E17" s="15">
        <v>0.55000000000000004</v>
      </c>
      <c r="F17" s="16">
        <f t="shared" si="0"/>
        <v>0.44999999999999996</v>
      </c>
    </row>
    <row r="18" spans="1:6" ht="15.75" x14ac:dyDescent="0.25">
      <c r="A18" s="13">
        <v>11</v>
      </c>
      <c r="B18" s="14">
        <v>94.31</v>
      </c>
      <c r="C18" s="14">
        <v>15.06</v>
      </c>
      <c r="E18" s="15">
        <v>0.5</v>
      </c>
      <c r="F18" s="16">
        <f t="shared" si="0"/>
        <v>0.5</v>
      </c>
    </row>
    <row r="19" spans="1:6" ht="15.75" x14ac:dyDescent="0.25">
      <c r="A19" s="13">
        <v>12</v>
      </c>
      <c r="B19" s="14">
        <v>94.06</v>
      </c>
      <c r="C19" s="14">
        <v>14.35</v>
      </c>
      <c r="E19" s="15">
        <v>0.45</v>
      </c>
      <c r="F19" s="16">
        <f t="shared" si="0"/>
        <v>0.55000000000000004</v>
      </c>
    </row>
    <row r="20" spans="1:6" ht="15.75" x14ac:dyDescent="0.25">
      <c r="A20" s="13">
        <v>13</v>
      </c>
      <c r="B20" s="14">
        <v>92.32</v>
      </c>
      <c r="C20" s="14">
        <v>14.11</v>
      </c>
      <c r="E20" s="15">
        <v>0.39999999999999902</v>
      </c>
      <c r="F20" s="16">
        <f t="shared" si="0"/>
        <v>0.60000000000000098</v>
      </c>
    </row>
    <row r="21" spans="1:6" ht="15.75" x14ac:dyDescent="0.25">
      <c r="A21" s="13">
        <v>14</v>
      </c>
      <c r="B21" s="14">
        <v>93.36</v>
      </c>
      <c r="C21" s="14">
        <v>14.16</v>
      </c>
      <c r="E21" s="15">
        <v>0.34999999999999898</v>
      </c>
      <c r="F21" s="16">
        <f t="shared" si="0"/>
        <v>0.65000000000000102</v>
      </c>
    </row>
    <row r="22" spans="1:6" ht="15.75" x14ac:dyDescent="0.25">
      <c r="A22" s="13">
        <v>15</v>
      </c>
      <c r="B22" s="14">
        <v>93.17</v>
      </c>
      <c r="C22" s="14">
        <v>14.16</v>
      </c>
      <c r="E22" s="15">
        <v>0.29999999999999899</v>
      </c>
      <c r="F22" s="16">
        <f t="shared" si="0"/>
        <v>0.70000000000000107</v>
      </c>
    </row>
    <row r="23" spans="1:6" ht="15.75" x14ac:dyDescent="0.25">
      <c r="A23" s="13">
        <v>16</v>
      </c>
      <c r="B23" s="14">
        <v>91.75</v>
      </c>
      <c r="C23" s="14">
        <v>13.52</v>
      </c>
      <c r="E23" s="15">
        <v>0.249999999999999</v>
      </c>
      <c r="F23" s="16">
        <f t="shared" si="0"/>
        <v>0.750000000000001</v>
      </c>
    </row>
    <row r="24" spans="1:6" ht="15.75" x14ac:dyDescent="0.25">
      <c r="A24" s="13">
        <v>17</v>
      </c>
      <c r="B24" s="14">
        <v>89.25</v>
      </c>
      <c r="C24" s="14">
        <v>13.09</v>
      </c>
      <c r="E24" s="15">
        <v>0.19999999999999901</v>
      </c>
      <c r="F24" s="16">
        <f t="shared" si="0"/>
        <v>0.80000000000000093</v>
      </c>
    </row>
    <row r="25" spans="1:6" ht="15.75" x14ac:dyDescent="0.25">
      <c r="A25" s="13">
        <v>18</v>
      </c>
      <c r="B25" s="14">
        <v>91.1</v>
      </c>
      <c r="C25" s="14">
        <v>13.91</v>
      </c>
      <c r="E25" s="15">
        <v>0.149999999999999</v>
      </c>
      <c r="F25" s="16">
        <f t="shared" si="0"/>
        <v>0.85000000000000098</v>
      </c>
    </row>
    <row r="26" spans="1:6" ht="15.75" x14ac:dyDescent="0.25">
      <c r="A26" s="13">
        <v>19</v>
      </c>
      <c r="B26" s="14">
        <v>87.95</v>
      </c>
      <c r="C26" s="14">
        <v>13.2</v>
      </c>
      <c r="E26" s="15">
        <v>9.9999999999999006E-2</v>
      </c>
      <c r="F26" s="16">
        <f t="shared" si="0"/>
        <v>0.90000000000000102</v>
      </c>
    </row>
    <row r="27" spans="1:6" ht="15.75" x14ac:dyDescent="0.25">
      <c r="A27" s="13">
        <v>20</v>
      </c>
      <c r="B27" s="14">
        <v>91.27</v>
      </c>
      <c r="C27" s="14">
        <v>13.35</v>
      </c>
      <c r="E27" s="15">
        <v>4.9999999999998997E-2</v>
      </c>
      <c r="F27" s="16">
        <f t="shared" si="0"/>
        <v>0.95000000000000095</v>
      </c>
    </row>
    <row r="28" spans="1:6" ht="16.5" thickBot="1" x14ac:dyDescent="0.3">
      <c r="A28" s="13">
        <v>21</v>
      </c>
      <c r="B28" s="14">
        <v>87.66</v>
      </c>
      <c r="C28" s="14">
        <v>13.07</v>
      </c>
      <c r="E28" s="17">
        <v>0</v>
      </c>
      <c r="F28" s="18">
        <f t="shared" si="0"/>
        <v>1</v>
      </c>
    </row>
    <row r="29" spans="1:6" ht="15.75" x14ac:dyDescent="0.25">
      <c r="A29" s="13">
        <v>22</v>
      </c>
      <c r="B29" s="14">
        <v>90.43</v>
      </c>
      <c r="C29" s="14">
        <v>13.02</v>
      </c>
    </row>
    <row r="30" spans="1:6" ht="15.75" x14ac:dyDescent="0.25">
      <c r="A30" s="13">
        <v>23</v>
      </c>
      <c r="B30" s="14">
        <v>89.29</v>
      </c>
      <c r="C30" s="14">
        <v>13.15</v>
      </c>
    </row>
    <row r="31" spans="1:6" ht="15.75" x14ac:dyDescent="0.25">
      <c r="A31" s="13">
        <v>24</v>
      </c>
      <c r="B31" s="14">
        <v>92.69</v>
      </c>
      <c r="C31" s="14">
        <v>13.73</v>
      </c>
    </row>
    <row r="32" spans="1:6" ht="15.75" x14ac:dyDescent="0.25">
      <c r="A32" s="13">
        <v>25</v>
      </c>
      <c r="B32" s="14">
        <v>94.01</v>
      </c>
      <c r="C32" s="14">
        <v>13.88</v>
      </c>
    </row>
    <row r="33" spans="1:3" ht="15.75" x14ac:dyDescent="0.25">
      <c r="A33" s="13">
        <v>26</v>
      </c>
      <c r="B33" s="14">
        <v>94.25</v>
      </c>
      <c r="C33" s="14">
        <v>14.06</v>
      </c>
    </row>
    <row r="34" spans="1:3" ht="15.75" x14ac:dyDescent="0.25">
      <c r="A34" s="13">
        <v>27</v>
      </c>
      <c r="B34" s="14">
        <v>94.7</v>
      </c>
      <c r="C34" s="14">
        <v>13.81</v>
      </c>
    </row>
    <row r="35" spans="1:3" ht="15.75" x14ac:dyDescent="0.25">
      <c r="A35" s="13">
        <v>28</v>
      </c>
      <c r="B35" s="14">
        <v>93.1</v>
      </c>
      <c r="C35" s="14">
        <v>14.14</v>
      </c>
    </row>
    <row r="36" spans="1:3" ht="15.75" x14ac:dyDescent="0.25">
      <c r="A36" s="13">
        <v>29</v>
      </c>
      <c r="B36" s="14">
        <v>93.89</v>
      </c>
      <c r="C36" s="14">
        <v>14.19</v>
      </c>
    </row>
    <row r="37" spans="1:3" ht="15.75" x14ac:dyDescent="0.25">
      <c r="A37" s="13">
        <v>30</v>
      </c>
      <c r="B37" s="14">
        <v>96.35</v>
      </c>
      <c r="C37" s="14">
        <v>15.01</v>
      </c>
    </row>
    <row r="38" spans="1:3" ht="15.75" x14ac:dyDescent="0.25">
      <c r="A38" s="13">
        <v>31</v>
      </c>
      <c r="B38" s="14">
        <v>97.4</v>
      </c>
      <c r="C38" s="14">
        <v>14.83</v>
      </c>
    </row>
    <row r="39" spans="1:3" ht="15.75" x14ac:dyDescent="0.25">
      <c r="A39" s="13">
        <v>32</v>
      </c>
      <c r="B39" s="14">
        <v>97.77</v>
      </c>
      <c r="C39" s="14">
        <v>14.97</v>
      </c>
    </row>
    <row r="40" spans="1:3" ht="15.75" x14ac:dyDescent="0.25">
      <c r="A40" s="13">
        <v>33</v>
      </c>
      <c r="B40" s="14">
        <v>95.35</v>
      </c>
      <c r="C40" s="14">
        <v>14.99</v>
      </c>
    </row>
    <row r="41" spans="1:3" ht="15.75" x14ac:dyDescent="0.25">
      <c r="A41" s="13">
        <v>34</v>
      </c>
      <c r="B41" s="14">
        <v>96.95</v>
      </c>
      <c r="C41" s="14">
        <v>15.74</v>
      </c>
    </row>
    <row r="42" spans="1:3" ht="15.75" x14ac:dyDescent="0.25">
      <c r="A42" s="13">
        <v>35</v>
      </c>
      <c r="B42" s="14">
        <v>97.93</v>
      </c>
      <c r="C42" s="14">
        <v>17.239999999999998</v>
      </c>
    </row>
    <row r="43" spans="1:3" ht="15.75" x14ac:dyDescent="0.25">
      <c r="A43" s="13">
        <v>36</v>
      </c>
      <c r="B43" s="14">
        <v>95.71</v>
      </c>
      <c r="C43" s="14">
        <v>16.489999999999998</v>
      </c>
    </row>
    <row r="44" spans="1:3" ht="15.75" x14ac:dyDescent="0.25">
      <c r="A44" s="13">
        <v>37</v>
      </c>
      <c r="B44" s="14">
        <v>94.52</v>
      </c>
      <c r="C44" s="14">
        <v>16.239999999999998</v>
      </c>
    </row>
    <row r="45" spans="1:3" ht="15.75" x14ac:dyDescent="0.25">
      <c r="A45" s="13">
        <v>38</v>
      </c>
      <c r="B45" s="14">
        <v>98.57</v>
      </c>
      <c r="C45" s="14">
        <v>16.850000000000001</v>
      </c>
    </row>
    <row r="46" spans="1:3" ht="15.75" x14ac:dyDescent="0.25">
      <c r="A46" s="13">
        <v>39</v>
      </c>
      <c r="B46" s="14">
        <v>101.6</v>
      </c>
      <c r="C46" s="14">
        <v>17.23</v>
      </c>
    </row>
    <row r="47" spans="1:3" ht="15.75" x14ac:dyDescent="0.25">
      <c r="A47" s="13">
        <v>40</v>
      </c>
      <c r="B47" s="14">
        <v>100.35</v>
      </c>
      <c r="C47" s="14">
        <v>17.32</v>
      </c>
    </row>
    <row r="48" spans="1:3" ht="15.75" x14ac:dyDescent="0.25">
      <c r="A48" s="13">
        <v>41</v>
      </c>
      <c r="B48" s="14">
        <v>98.86</v>
      </c>
      <c r="C48" s="14">
        <v>16.809999999999999</v>
      </c>
    </row>
    <row r="49" spans="1:3" ht="15.75" x14ac:dyDescent="0.25">
      <c r="A49" s="13">
        <v>42</v>
      </c>
      <c r="B49" s="14">
        <v>100.21</v>
      </c>
      <c r="C49" s="14">
        <v>17.79</v>
      </c>
    </row>
    <row r="50" spans="1:3" ht="15.75" x14ac:dyDescent="0.25">
      <c r="A50" s="13">
        <v>43</v>
      </c>
      <c r="B50" s="14">
        <v>99.67</v>
      </c>
      <c r="C50" s="14">
        <v>16.989999999999998</v>
      </c>
    </row>
    <row r="51" spans="1:3" ht="15.75" x14ac:dyDescent="0.25">
      <c r="A51" s="13">
        <v>44</v>
      </c>
      <c r="B51" s="14">
        <v>98.67</v>
      </c>
      <c r="C51" s="14">
        <v>17.09</v>
      </c>
    </row>
    <row r="52" spans="1:3" ht="15.75" x14ac:dyDescent="0.25">
      <c r="A52" s="13">
        <v>45</v>
      </c>
      <c r="B52" s="14">
        <v>97.15</v>
      </c>
      <c r="C52" s="14">
        <v>16.54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65341-0FBD-436D-95E0-F1F47C14E745}">
  <dimension ref="A1:F11"/>
  <sheetViews>
    <sheetView showGridLines="0" workbookViewId="0">
      <selection activeCell="F17" sqref="F17"/>
    </sheetView>
  </sheetViews>
  <sheetFormatPr defaultRowHeight="15" x14ac:dyDescent="0.25"/>
  <cols>
    <col min="1" max="1" width="13.42578125" customWidth="1"/>
    <col min="2" max="2" width="15.7109375" customWidth="1"/>
    <col min="3" max="3" width="13" customWidth="1"/>
    <col min="4" max="4" width="12.85546875" customWidth="1"/>
    <col min="6" max="6" width="13.140625" customWidth="1"/>
  </cols>
  <sheetData>
    <row r="1" spans="1:6" x14ac:dyDescent="0.25">
      <c r="A1" s="1" t="s">
        <v>11</v>
      </c>
      <c r="B1" s="2"/>
      <c r="C1" s="2"/>
      <c r="D1" s="2"/>
      <c r="E1" s="2"/>
      <c r="F1" s="3"/>
    </row>
    <row r="2" spans="1:6" x14ac:dyDescent="0.25">
      <c r="A2" s="4" t="s">
        <v>12</v>
      </c>
      <c r="F2" s="5"/>
    </row>
    <row r="3" spans="1:6" x14ac:dyDescent="0.25">
      <c r="A3" s="4" t="s">
        <v>13</v>
      </c>
      <c r="F3" s="5"/>
    </row>
    <row r="4" spans="1:6" ht="15.75" thickBot="1" x14ac:dyDescent="0.3">
      <c r="A4" s="6" t="s">
        <v>14</v>
      </c>
      <c r="B4" s="7"/>
      <c r="C4" s="7"/>
      <c r="D4" s="7"/>
      <c r="E4" s="7"/>
      <c r="F4" s="8"/>
    </row>
    <row r="6" spans="1:6" ht="15.75" thickBot="1" x14ac:dyDescent="0.3">
      <c r="A6" t="s">
        <v>15</v>
      </c>
    </row>
    <row r="7" spans="1:6" ht="15.75" x14ac:dyDescent="0.25">
      <c r="A7" s="19" t="s">
        <v>16</v>
      </c>
      <c r="B7" s="20" t="s">
        <v>17</v>
      </c>
      <c r="C7" s="20" t="s">
        <v>18</v>
      </c>
      <c r="D7" s="21" t="s">
        <v>19</v>
      </c>
    </row>
    <row r="8" spans="1:6" ht="15.75" x14ac:dyDescent="0.25">
      <c r="A8" s="22">
        <v>1</v>
      </c>
      <c r="B8" s="23">
        <v>0.155</v>
      </c>
      <c r="C8" s="24">
        <v>-0.08</v>
      </c>
      <c r="D8" s="25">
        <v>0.2</v>
      </c>
    </row>
    <row r="9" spans="1:6" ht="15.75" x14ac:dyDescent="0.25">
      <c r="A9" s="22">
        <v>2</v>
      </c>
      <c r="B9" s="26">
        <v>0.32500000000000001</v>
      </c>
      <c r="C9" s="24">
        <v>0.12</v>
      </c>
      <c r="D9" s="25">
        <v>-0.1</v>
      </c>
    </row>
    <row r="10" spans="1:6" ht="15.75" x14ac:dyDescent="0.25">
      <c r="A10" s="22">
        <v>3</v>
      </c>
      <c r="B10" s="26">
        <v>0.32</v>
      </c>
      <c r="C10" s="24">
        <v>0.15</v>
      </c>
      <c r="D10" s="25">
        <v>7.0000000000000007E-2</v>
      </c>
    </row>
    <row r="11" spans="1:6" ht="16.5" thickBot="1" x14ac:dyDescent="0.3">
      <c r="A11" s="27">
        <v>4</v>
      </c>
      <c r="B11" s="28">
        <v>0.2</v>
      </c>
      <c r="C11" s="29">
        <v>0.23</v>
      </c>
      <c r="D11" s="30">
        <v>0.1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50C16-C4EC-4B70-8AC4-E676C165BC29}">
  <dimension ref="A1:N28"/>
  <sheetViews>
    <sheetView showGridLines="0" workbookViewId="0">
      <selection activeCell="A2" sqref="A2"/>
    </sheetView>
  </sheetViews>
  <sheetFormatPr defaultRowHeight="15.75" x14ac:dyDescent="0.25"/>
  <cols>
    <col min="1" max="1" width="18.42578125" style="34" customWidth="1"/>
    <col min="2" max="2" width="9.5703125" style="34" customWidth="1"/>
    <col min="3" max="3" width="10.5703125" style="34" customWidth="1"/>
    <col min="4" max="4" width="10.7109375" style="34" customWidth="1"/>
    <col min="5" max="5" width="10.140625" style="34" customWidth="1"/>
    <col min="6" max="6" width="11.28515625" style="34" customWidth="1"/>
    <col min="7" max="7" width="9.140625" style="34"/>
    <col min="8" max="8" width="35" style="34" customWidth="1"/>
    <col min="9" max="9" width="26.140625" style="34" customWidth="1"/>
    <col min="10" max="12" width="9.140625" style="34"/>
    <col min="13" max="13" width="10" style="34" customWidth="1"/>
    <col min="14" max="14" width="19.85546875" style="34" customWidth="1"/>
    <col min="15" max="16384" width="9.140625" style="34"/>
  </cols>
  <sheetData>
    <row r="1" spans="1:14" x14ac:dyDescent="0.25">
      <c r="A1" s="31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x14ac:dyDescent="0.25">
      <c r="A2" s="35" t="s">
        <v>20</v>
      </c>
      <c r="N2" s="36"/>
    </row>
    <row r="3" spans="1:14" x14ac:dyDescent="0.25">
      <c r="A3" s="35" t="s">
        <v>21</v>
      </c>
      <c r="N3" s="36"/>
    </row>
    <row r="4" spans="1:14" ht="16.5" thickBot="1" x14ac:dyDescent="0.3">
      <c r="A4" s="37" t="s">
        <v>22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</row>
    <row r="6" spans="1:14" ht="16.5" thickBot="1" x14ac:dyDescent="0.3">
      <c r="A6" s="34" t="s">
        <v>23</v>
      </c>
      <c r="H6" s="34" t="s">
        <v>24</v>
      </c>
    </row>
    <row r="7" spans="1:14" x14ac:dyDescent="0.25">
      <c r="A7" s="40" t="s">
        <v>25</v>
      </c>
      <c r="B7" s="41" t="s">
        <v>26</v>
      </c>
      <c r="C7" s="41" t="s">
        <v>27</v>
      </c>
      <c r="D7" s="41" t="s">
        <v>28</v>
      </c>
      <c r="E7" s="41" t="s">
        <v>29</v>
      </c>
      <c r="F7" s="42" t="s">
        <v>30</v>
      </c>
      <c r="H7" s="40" t="s">
        <v>31</v>
      </c>
      <c r="I7" s="41" t="s">
        <v>32</v>
      </c>
    </row>
    <row r="8" spans="1:14" x14ac:dyDescent="0.25">
      <c r="A8" s="43">
        <v>44299</v>
      </c>
      <c r="B8" s="44">
        <v>105.67</v>
      </c>
      <c r="C8" s="44">
        <v>730.81</v>
      </c>
      <c r="D8" s="44">
        <v>175.17</v>
      </c>
      <c r="E8" s="44">
        <v>316.7</v>
      </c>
      <c r="F8" s="45">
        <v>96.57</v>
      </c>
      <c r="H8" s="46">
        <v>1</v>
      </c>
      <c r="I8" s="47">
        <f>1-H8</f>
        <v>0</v>
      </c>
    </row>
    <row r="9" spans="1:14" x14ac:dyDescent="0.25">
      <c r="A9" s="43">
        <v>44300</v>
      </c>
      <c r="B9" s="44">
        <v>106.29</v>
      </c>
      <c r="C9" s="44">
        <v>743.91</v>
      </c>
      <c r="D9" s="44">
        <v>176.19</v>
      </c>
      <c r="E9" s="44">
        <v>320</v>
      </c>
      <c r="F9" s="45">
        <v>96.92</v>
      </c>
      <c r="H9" s="46">
        <v>0.95</v>
      </c>
      <c r="I9" s="47">
        <f t="shared" ref="I9:I28" si="0">1-H9</f>
        <v>5.0000000000000044E-2</v>
      </c>
    </row>
    <row r="10" spans="1:14" x14ac:dyDescent="0.25">
      <c r="A10" s="43">
        <v>44301</v>
      </c>
      <c r="B10" s="44">
        <v>107.05</v>
      </c>
      <c r="C10" s="44">
        <v>742.82</v>
      </c>
      <c r="D10" s="44">
        <v>175.74</v>
      </c>
      <c r="E10" s="44">
        <v>319.39999999999998</v>
      </c>
      <c r="F10" s="45">
        <v>97.64</v>
      </c>
      <c r="H10" s="46">
        <v>0.9</v>
      </c>
      <c r="I10" s="47">
        <f t="shared" si="0"/>
        <v>9.9999999999999978E-2</v>
      </c>
    </row>
    <row r="11" spans="1:14" x14ac:dyDescent="0.25">
      <c r="A11" s="43">
        <v>44302</v>
      </c>
      <c r="B11" s="44">
        <v>108.23</v>
      </c>
      <c r="C11" s="44">
        <v>737.63</v>
      </c>
      <c r="D11" s="44">
        <v>177.94</v>
      </c>
      <c r="E11" s="44">
        <v>312.60000000000002</v>
      </c>
      <c r="F11" s="45">
        <v>97.88</v>
      </c>
      <c r="H11" s="46">
        <v>0.85</v>
      </c>
      <c r="I11" s="47">
        <f t="shared" si="0"/>
        <v>0.15000000000000002</v>
      </c>
    </row>
    <row r="12" spans="1:14" x14ac:dyDescent="0.25">
      <c r="A12" s="43">
        <v>44305</v>
      </c>
      <c r="B12" s="44">
        <v>109.53</v>
      </c>
      <c r="C12" s="44">
        <v>736.3</v>
      </c>
      <c r="D12" s="44">
        <v>178.61</v>
      </c>
      <c r="E12" s="44">
        <v>315.39999999999998</v>
      </c>
      <c r="F12" s="45">
        <v>97.91</v>
      </c>
      <c r="H12" s="46">
        <v>0.8</v>
      </c>
      <c r="I12" s="47">
        <f t="shared" si="0"/>
        <v>0.19999999999999996</v>
      </c>
    </row>
    <row r="13" spans="1:14" x14ac:dyDescent="0.25">
      <c r="A13" s="43">
        <v>44306</v>
      </c>
      <c r="B13" s="44">
        <v>109.8</v>
      </c>
      <c r="C13" s="44">
        <v>735.93</v>
      </c>
      <c r="D13" s="44">
        <v>179.2</v>
      </c>
      <c r="E13" s="44">
        <v>318.62</v>
      </c>
      <c r="F13" s="45">
        <v>98.98</v>
      </c>
      <c r="H13" s="46">
        <v>0.75</v>
      </c>
      <c r="I13" s="47">
        <f t="shared" si="0"/>
        <v>0.25</v>
      </c>
    </row>
    <row r="14" spans="1:14" x14ac:dyDescent="0.25">
      <c r="A14" s="43">
        <v>44307</v>
      </c>
      <c r="B14" s="44">
        <v>110.15</v>
      </c>
      <c r="C14" s="44">
        <v>736.06</v>
      </c>
      <c r="D14" s="44">
        <v>179.32</v>
      </c>
      <c r="E14" s="44">
        <v>318.44</v>
      </c>
      <c r="F14" s="45">
        <v>97.54</v>
      </c>
      <c r="H14" s="46">
        <v>0.7</v>
      </c>
      <c r="I14" s="47">
        <f t="shared" si="0"/>
        <v>0.30000000000000004</v>
      </c>
    </row>
    <row r="15" spans="1:14" x14ac:dyDescent="0.25">
      <c r="A15" s="43">
        <v>44308</v>
      </c>
      <c r="B15" s="44">
        <v>109.9</v>
      </c>
      <c r="C15" s="44">
        <v>735.95</v>
      </c>
      <c r="D15" s="44">
        <v>179.08</v>
      </c>
      <c r="E15" s="44">
        <v>318.20999999999998</v>
      </c>
      <c r="F15" s="45">
        <v>97.9</v>
      </c>
      <c r="H15" s="46">
        <v>0.65</v>
      </c>
      <c r="I15" s="47">
        <f t="shared" si="0"/>
        <v>0.35</v>
      </c>
    </row>
    <row r="16" spans="1:14" ht="16.5" thickBot="1" x14ac:dyDescent="0.3">
      <c r="A16" s="48">
        <v>44309</v>
      </c>
      <c r="B16" s="49">
        <v>109.85</v>
      </c>
      <c r="C16" s="49">
        <v>736.1</v>
      </c>
      <c r="D16" s="49">
        <v>178.77</v>
      </c>
      <c r="E16" s="49">
        <v>318.10000000000002</v>
      </c>
      <c r="F16" s="50">
        <v>98.15</v>
      </c>
      <c r="H16" s="46">
        <v>0.6</v>
      </c>
      <c r="I16" s="47">
        <f t="shared" si="0"/>
        <v>0.4</v>
      </c>
    </row>
    <row r="17" spans="8:9" x14ac:dyDescent="0.25">
      <c r="H17" s="46">
        <v>0.55000000000000004</v>
      </c>
      <c r="I17" s="47">
        <f t="shared" si="0"/>
        <v>0.44999999999999996</v>
      </c>
    </row>
    <row r="18" spans="8:9" x14ac:dyDescent="0.25">
      <c r="H18" s="46">
        <v>0.5</v>
      </c>
      <c r="I18" s="47">
        <f t="shared" si="0"/>
        <v>0.5</v>
      </c>
    </row>
    <row r="19" spans="8:9" x14ac:dyDescent="0.25">
      <c r="H19" s="46">
        <v>0.45</v>
      </c>
      <c r="I19" s="47">
        <f t="shared" si="0"/>
        <v>0.55000000000000004</v>
      </c>
    </row>
    <row r="20" spans="8:9" x14ac:dyDescent="0.25">
      <c r="H20" s="46">
        <v>0.39999999999999902</v>
      </c>
      <c r="I20" s="47">
        <f t="shared" si="0"/>
        <v>0.60000000000000098</v>
      </c>
    </row>
    <row r="21" spans="8:9" x14ac:dyDescent="0.25">
      <c r="H21" s="46">
        <v>0.34999999999999898</v>
      </c>
      <c r="I21" s="47">
        <f t="shared" si="0"/>
        <v>0.65000000000000102</v>
      </c>
    </row>
    <row r="22" spans="8:9" x14ac:dyDescent="0.25">
      <c r="H22" s="46">
        <v>0.29999999999999899</v>
      </c>
      <c r="I22" s="47">
        <f t="shared" si="0"/>
        <v>0.70000000000000107</v>
      </c>
    </row>
    <row r="23" spans="8:9" x14ac:dyDescent="0.25">
      <c r="H23" s="46">
        <v>0.249999999999999</v>
      </c>
      <c r="I23" s="47">
        <f t="shared" si="0"/>
        <v>0.750000000000001</v>
      </c>
    </row>
    <row r="24" spans="8:9" x14ac:dyDescent="0.25">
      <c r="H24" s="46">
        <v>0.19999999999999901</v>
      </c>
      <c r="I24" s="47">
        <f t="shared" si="0"/>
        <v>0.80000000000000093</v>
      </c>
    </row>
    <row r="25" spans="8:9" x14ac:dyDescent="0.25">
      <c r="H25" s="46">
        <v>0.149999999999999</v>
      </c>
      <c r="I25" s="47">
        <f t="shared" si="0"/>
        <v>0.85000000000000098</v>
      </c>
    </row>
    <row r="26" spans="8:9" x14ac:dyDescent="0.25">
      <c r="H26" s="46">
        <v>9.9999999999999006E-2</v>
      </c>
      <c r="I26" s="47">
        <f t="shared" si="0"/>
        <v>0.90000000000000102</v>
      </c>
    </row>
    <row r="27" spans="8:9" x14ac:dyDescent="0.25">
      <c r="H27" s="46">
        <v>4.9999999999998997E-2</v>
      </c>
      <c r="I27" s="47">
        <f t="shared" si="0"/>
        <v>0.95000000000000095</v>
      </c>
    </row>
    <row r="28" spans="8:9" ht="16.5" thickBot="1" x14ac:dyDescent="0.3">
      <c r="H28" s="51">
        <v>0</v>
      </c>
      <c r="I28" s="52">
        <f t="shared" si="0"/>
        <v>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09A6C-FFFA-4AC6-A741-5E2F784E7A17}">
  <dimension ref="A1:L55"/>
  <sheetViews>
    <sheetView showGridLines="0" workbookViewId="0">
      <selection activeCell="F13" sqref="F13"/>
    </sheetView>
  </sheetViews>
  <sheetFormatPr defaultRowHeight="15" x14ac:dyDescent="0.25"/>
  <cols>
    <col min="1" max="1" width="15.5703125" customWidth="1"/>
    <col min="2" max="2" width="15" customWidth="1"/>
    <col min="3" max="3" width="13" customWidth="1"/>
  </cols>
  <sheetData>
    <row r="1" spans="1:12" ht="15.75" x14ac:dyDescent="0.25">
      <c r="A1" s="31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ht="15.75" x14ac:dyDescent="0.25">
      <c r="A2" s="35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6"/>
    </row>
    <row r="3" spans="1:12" ht="15.75" x14ac:dyDescent="0.25">
      <c r="A3" s="35" t="s">
        <v>35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6"/>
    </row>
    <row r="4" spans="1:12" ht="16.5" thickBot="1" x14ac:dyDescent="0.3">
      <c r="A4" s="37" t="s">
        <v>36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9"/>
    </row>
    <row r="5" spans="1:12" ht="15.75" thickBot="1" x14ac:dyDescent="0.3"/>
    <row r="6" spans="1:12" x14ac:dyDescent="0.25">
      <c r="A6" s="53" t="s">
        <v>37</v>
      </c>
      <c r="B6" s="54" t="s">
        <v>38</v>
      </c>
      <c r="C6" s="55" t="s">
        <v>39</v>
      </c>
    </row>
    <row r="7" spans="1:12" x14ac:dyDescent="0.25">
      <c r="A7" s="56">
        <v>6.0138358734148384E-2</v>
      </c>
      <c r="B7" s="57">
        <v>5.7420998124481905E-2</v>
      </c>
      <c r="C7" s="58">
        <v>1.001486127E-2</v>
      </c>
    </row>
    <row r="8" spans="1:12" x14ac:dyDescent="0.25">
      <c r="A8" s="56">
        <v>0.48520845940048851</v>
      </c>
      <c r="B8" s="57">
        <v>0.15674786306155405</v>
      </c>
      <c r="C8" s="58">
        <v>1.160529796E-2</v>
      </c>
    </row>
    <row r="9" spans="1:12" x14ac:dyDescent="0.25">
      <c r="A9" s="56">
        <v>0.20306304109269169</v>
      </c>
      <c r="B9" s="57">
        <v>7.4193588592130391E-2</v>
      </c>
      <c r="C9" s="58">
        <v>1.0544728809999999E-2</v>
      </c>
    </row>
    <row r="10" spans="1:12" x14ac:dyDescent="0.25">
      <c r="A10" s="56">
        <v>-0.24089549677643599</v>
      </c>
      <c r="B10" s="57">
        <v>-0.10635030850077418</v>
      </c>
      <c r="C10" s="58">
        <v>1.107487433E-2</v>
      </c>
    </row>
    <row r="11" spans="1:12" x14ac:dyDescent="0.25">
      <c r="A11" s="56">
        <v>0.15840600540224672</v>
      </c>
      <c r="B11" s="57">
        <v>6.1120853679728339E-2</v>
      </c>
      <c r="C11" s="58">
        <v>1.160529796E-2</v>
      </c>
    </row>
    <row r="12" spans="1:12" x14ac:dyDescent="0.25">
      <c r="A12" s="56">
        <v>0.23117911997539686</v>
      </c>
      <c r="B12" s="57">
        <v>0.10635369538859445</v>
      </c>
      <c r="C12" s="58">
        <v>1.107487433E-2</v>
      </c>
    </row>
    <row r="13" spans="1:12" x14ac:dyDescent="0.25">
      <c r="A13" s="56">
        <v>7.9329602758111198E-2</v>
      </c>
      <c r="B13" s="57">
        <v>1.0294425555846446E-2</v>
      </c>
      <c r="C13" s="58">
        <v>1.2135999870000001E-2</v>
      </c>
    </row>
    <row r="14" spans="1:12" x14ac:dyDescent="0.25">
      <c r="A14" s="56">
        <v>5.4517662476695608E-2</v>
      </c>
      <c r="B14" s="57">
        <v>8.0160060426891725E-3</v>
      </c>
      <c r="C14" s="58">
        <v>1.107487433E-2</v>
      </c>
    </row>
    <row r="15" spans="1:12" x14ac:dyDescent="0.25">
      <c r="A15" s="56">
        <v>0.26513803431684774</v>
      </c>
      <c r="B15" s="57">
        <v>0.10646669341316241</v>
      </c>
      <c r="C15" s="58">
        <v>1.0474381719999998E-2</v>
      </c>
    </row>
    <row r="16" spans="1:12" x14ac:dyDescent="0.25">
      <c r="A16" s="56">
        <v>-0.10041078589769799</v>
      </c>
      <c r="B16" s="57">
        <v>-4.7600249516616358E-2</v>
      </c>
      <c r="C16" s="58">
        <v>1.0368870260000001E-2</v>
      </c>
    </row>
    <row r="17" spans="1:3" x14ac:dyDescent="0.25">
      <c r="A17" s="56">
        <v>-7.324296180561371E-2</v>
      </c>
      <c r="B17" s="57">
        <v>-2.7496348776340683E-2</v>
      </c>
      <c r="C17" s="58">
        <v>1.12176181E-2</v>
      </c>
    </row>
    <row r="18" spans="1:3" x14ac:dyDescent="0.25">
      <c r="A18" s="56">
        <v>1.003688587125116E-2</v>
      </c>
      <c r="B18" s="57">
        <v>7.1176658708634363E-2</v>
      </c>
      <c r="C18" s="58">
        <v>1.0845656840000001E-2</v>
      </c>
    </row>
    <row r="19" spans="1:3" x14ac:dyDescent="0.25">
      <c r="A19" s="56">
        <v>1.0596125683147054E-2</v>
      </c>
      <c r="B19" s="57">
        <v>3.0337659971311139E-2</v>
      </c>
      <c r="C19" s="58">
        <v>8.6381244850000007E-3</v>
      </c>
    </row>
    <row r="20" spans="1:3" x14ac:dyDescent="0.25">
      <c r="A20" s="56">
        <v>-4.6520015697745429E-2</v>
      </c>
      <c r="B20" s="57">
        <v>-2.5493989681159873E-2</v>
      </c>
      <c r="C20" s="58">
        <v>1.05041532E-2</v>
      </c>
    </row>
    <row r="21" spans="1:3" x14ac:dyDescent="0.25">
      <c r="A21" s="56">
        <v>-3.6546583027427755E-2</v>
      </c>
      <c r="B21" s="57">
        <v>6.4270432220655841E-3</v>
      </c>
      <c r="C21" s="58">
        <v>7.8529550159999999E-3</v>
      </c>
    </row>
    <row r="22" spans="1:3" x14ac:dyDescent="0.25">
      <c r="A22" s="56">
        <v>-7.5044482365030557E-2</v>
      </c>
      <c r="B22" s="57">
        <v>-4.2031258122902912E-2</v>
      </c>
      <c r="C22" s="58">
        <v>9.2555503989999992E-3</v>
      </c>
    </row>
    <row r="23" spans="1:3" x14ac:dyDescent="0.25">
      <c r="A23" s="56">
        <v>-4.6593504500152046E-2</v>
      </c>
      <c r="B23" s="57">
        <v>2.9933944810086755E-3</v>
      </c>
      <c r="C23" s="58">
        <v>8.0809844660000001E-3</v>
      </c>
    </row>
    <row r="24" spans="1:3" x14ac:dyDescent="0.25">
      <c r="A24" s="56">
        <v>7.173768630234062E-2</v>
      </c>
      <c r="B24" s="57">
        <v>4.6911620272392415E-2</v>
      </c>
      <c r="C24" s="58">
        <v>7.9715317500000001E-3</v>
      </c>
    </row>
    <row r="25" spans="1:3" x14ac:dyDescent="0.25">
      <c r="A25" s="56">
        <v>2.6727648892192781E-2</v>
      </c>
      <c r="B25" s="57">
        <v>7.1912049095593192E-2</v>
      </c>
      <c r="C25" s="58">
        <v>8.0145224689999999E-3</v>
      </c>
    </row>
    <row r="26" spans="1:3" x14ac:dyDescent="0.25">
      <c r="A26" s="56">
        <v>0.11411330677381687</v>
      </c>
      <c r="B26" s="57">
        <v>4.7669664624983649E-2</v>
      </c>
      <c r="C26" s="58">
        <v>6.3771889869999997E-3</v>
      </c>
    </row>
    <row r="27" spans="1:3" x14ac:dyDescent="0.25">
      <c r="A27" s="56">
        <v>9.1738747447399766E-2</v>
      </c>
      <c r="B27" s="57">
        <v>2.0161236121652817E-4</v>
      </c>
      <c r="C27" s="58">
        <v>6.4314985690000007E-3</v>
      </c>
    </row>
    <row r="28" spans="1:3" x14ac:dyDescent="0.25">
      <c r="A28" s="56">
        <v>-8.6523611778982296E-2</v>
      </c>
      <c r="B28" s="57">
        <v>-3.1962090526351156E-2</v>
      </c>
      <c r="C28" s="58">
        <v>5.6745221410000003E-3</v>
      </c>
    </row>
    <row r="29" spans="1:3" x14ac:dyDescent="0.25">
      <c r="A29" s="56">
        <v>4.5751307959760339E-2</v>
      </c>
      <c r="B29" s="57">
        <v>5.9746799776109097E-2</v>
      </c>
      <c r="C29" s="58">
        <v>5.3765801609999995E-3</v>
      </c>
    </row>
    <row r="30" spans="1:3" x14ac:dyDescent="0.25">
      <c r="A30" s="56">
        <v>0.20179936376686194</v>
      </c>
      <c r="B30" s="57">
        <v>0.10561374894769644</v>
      </c>
      <c r="C30" s="58">
        <v>5.8338630309999993E-3</v>
      </c>
    </row>
    <row r="31" spans="1:3" x14ac:dyDescent="0.25">
      <c r="A31" s="56">
        <v>8.5572101441600573E-2</v>
      </c>
      <c r="B31" s="57">
        <v>5.1789577323283677E-3</v>
      </c>
      <c r="C31" s="58">
        <v>4.6492696300000002E-3</v>
      </c>
    </row>
    <row r="32" spans="1:3" x14ac:dyDescent="0.25">
      <c r="A32" s="56">
        <v>-2.3326345505936168E-3</v>
      </c>
      <c r="B32" s="57">
        <v>1.4011315448775362E-4</v>
      </c>
      <c r="C32" s="58">
        <v>5.3155688720000005E-3</v>
      </c>
    </row>
    <row r="33" spans="1:3" x14ac:dyDescent="0.25">
      <c r="A33" s="56">
        <v>7.033091407535548E-2</v>
      </c>
      <c r="B33" s="57">
        <v>8.7466776929713812E-3</v>
      </c>
      <c r="C33" s="58">
        <v>5.1751284169999998E-3</v>
      </c>
    </row>
    <row r="34" spans="1:3" x14ac:dyDescent="0.25">
      <c r="A34" s="56">
        <v>-0.18880522083318221</v>
      </c>
      <c r="B34" s="57">
        <v>-0.11508899726847638</v>
      </c>
      <c r="C34" s="58">
        <v>5.1751284169999998E-3</v>
      </c>
    </row>
    <row r="35" spans="1:3" x14ac:dyDescent="0.25">
      <c r="A35" s="56">
        <v>-9.9057973823388018E-2</v>
      </c>
      <c r="B35" s="57">
        <v>-5.3399433727097906E-2</v>
      </c>
      <c r="C35" s="58">
        <v>5.1751284169999998E-3</v>
      </c>
    </row>
    <row r="36" spans="1:3" x14ac:dyDescent="0.25">
      <c r="A36" s="56">
        <v>0.13730552978041968</v>
      </c>
      <c r="B36" s="57">
        <v>8.5033358866660538E-2</v>
      </c>
      <c r="C36" s="58">
        <v>5.4222300399999999E-3</v>
      </c>
    </row>
    <row r="37" spans="1:3" x14ac:dyDescent="0.25">
      <c r="A37" s="56">
        <v>-2.1104815093889555E-2</v>
      </c>
      <c r="B37" s="57">
        <v>-3.2625640461959197E-2</v>
      </c>
      <c r="C37" s="58">
        <v>5.6693924070000002E-3</v>
      </c>
    </row>
    <row r="38" spans="1:3" x14ac:dyDescent="0.25">
      <c r="A38" s="56">
        <v>9.0768588130606537E-2</v>
      </c>
      <c r="B38" s="57">
        <v>3.4164336426133736E-2</v>
      </c>
      <c r="C38" s="58">
        <v>4.6811073469999994E-3</v>
      </c>
    </row>
    <row r="39" spans="1:3" x14ac:dyDescent="0.25">
      <c r="A39" s="56">
        <v>0.2697411534990995</v>
      </c>
      <c r="B39" s="57">
        <v>9.6991654871545124E-2</v>
      </c>
      <c r="C39" s="58">
        <v>5.4304799870000002E-3</v>
      </c>
    </row>
    <row r="40" spans="1:3" x14ac:dyDescent="0.25">
      <c r="A40" s="56">
        <v>-7.745065790592949E-2</v>
      </c>
      <c r="B40" s="57">
        <v>2.3518955032985907E-2</v>
      </c>
      <c r="C40" s="58">
        <v>4.9355837879999998E-3</v>
      </c>
    </row>
    <row r="41" spans="1:3" x14ac:dyDescent="0.25">
      <c r="A41" s="56">
        <v>-8.2603245937341946E-2</v>
      </c>
      <c r="B41" s="57">
        <v>-1.822868166012525E-2</v>
      </c>
      <c r="C41" s="58">
        <v>4.9355837879999998E-3</v>
      </c>
    </row>
    <row r="42" spans="1:3" x14ac:dyDescent="0.25">
      <c r="A42" s="56">
        <v>0.1203273172666277</v>
      </c>
      <c r="B42" s="57">
        <v>0.10270706967186932</v>
      </c>
      <c r="C42" s="58">
        <v>5.4304799870000002E-3</v>
      </c>
    </row>
    <row r="43" spans="1:3" x14ac:dyDescent="0.25">
      <c r="A43" s="56">
        <v>5.6245826608946267E-2</v>
      </c>
      <c r="B43" s="57">
        <v>-1.8752936484089194E-2</v>
      </c>
      <c r="C43" s="58">
        <v>4.9355837879999998E-3</v>
      </c>
    </row>
    <row r="44" spans="1:3" x14ac:dyDescent="0.25">
      <c r="A44" s="56">
        <v>3.6288451945230553E-2</v>
      </c>
      <c r="B44" s="57">
        <v>-1.7779163737147335E-3</v>
      </c>
      <c r="C44" s="58">
        <v>4.6882270459999995E-3</v>
      </c>
    </row>
    <row r="45" spans="1:3" x14ac:dyDescent="0.25">
      <c r="A45" s="56">
        <v>-3.3743713895761557E-2</v>
      </c>
      <c r="B45" s="57">
        <v>9.7907684037081416E-3</v>
      </c>
      <c r="C45" s="58">
        <v>5.1830014300000005E-3</v>
      </c>
    </row>
    <row r="46" spans="1:3" x14ac:dyDescent="0.25">
      <c r="A46" s="56">
        <v>-5.5483194108462912E-2</v>
      </c>
      <c r="B46" s="57">
        <v>7.0015512231661053E-3</v>
      </c>
      <c r="C46" s="58">
        <v>5.4304799870000002E-3</v>
      </c>
    </row>
    <row r="47" spans="1:3" x14ac:dyDescent="0.25">
      <c r="A47" s="56">
        <v>7.0270593657148162E-2</v>
      </c>
      <c r="B47" s="57">
        <v>3.9772204641649669E-2</v>
      </c>
      <c r="C47" s="58">
        <v>4.6882270459999995E-3</v>
      </c>
    </row>
    <row r="48" spans="1:3" x14ac:dyDescent="0.25">
      <c r="A48" s="56">
        <v>-4.9739173234975842E-2</v>
      </c>
      <c r="B48" s="57">
        <v>8.3335406017840622E-3</v>
      </c>
      <c r="C48" s="58">
        <v>5.6780194740000001E-3</v>
      </c>
    </row>
    <row r="49" spans="1:3" x14ac:dyDescent="0.25">
      <c r="A49" s="56">
        <v>-1.4662456299277144E-2</v>
      </c>
      <c r="B49" s="57">
        <v>-6.6768504584373859E-3</v>
      </c>
      <c r="C49" s="58">
        <v>5.0358987990000003E-3</v>
      </c>
    </row>
    <row r="50" spans="1:3" x14ac:dyDescent="0.25">
      <c r="A50" s="56">
        <v>7.7324083454587356E-2</v>
      </c>
      <c r="B50" s="57">
        <v>3.5079478234014257E-2</v>
      </c>
      <c r="C50" s="58">
        <v>4.6375674760000003E-3</v>
      </c>
    </row>
    <row r="51" spans="1:3" x14ac:dyDescent="0.25">
      <c r="A51" s="56">
        <v>9.811107131549153E-2</v>
      </c>
      <c r="B51" s="57">
        <v>2.3349332873177801E-2</v>
      </c>
      <c r="C51" s="58">
        <v>4.7926833909999996E-3</v>
      </c>
    </row>
    <row r="52" spans="1:3" x14ac:dyDescent="0.25">
      <c r="A52" s="56">
        <v>-3.5068884436553233E-2</v>
      </c>
      <c r="B52" s="57">
        <v>9.4076848049729385E-3</v>
      </c>
      <c r="C52" s="58">
        <v>3.8038297119999996E-3</v>
      </c>
    </row>
    <row r="53" spans="1:3" x14ac:dyDescent="0.25">
      <c r="A53" s="56">
        <v>4.8405535678271522E-2</v>
      </c>
      <c r="B53" s="57">
        <v>6.6239196197115935E-2</v>
      </c>
      <c r="C53" s="58">
        <v>3.7469706549999996E-3</v>
      </c>
    </row>
    <row r="54" spans="1:3" x14ac:dyDescent="0.25">
      <c r="A54" s="56">
        <v>-5.9031292775597169E-2</v>
      </c>
      <c r="B54" s="57">
        <v>-1.643211728423373E-2</v>
      </c>
      <c r="C54" s="58">
        <v>3.7662362890000002E-3</v>
      </c>
    </row>
    <row r="55" spans="1:3" ht="15.75" thickBot="1" x14ac:dyDescent="0.3">
      <c r="A55" s="59">
        <v>-0.11576398567386993</v>
      </c>
      <c r="B55" s="60">
        <v>-8.8056725190406526E-2</v>
      </c>
      <c r="C55" s="61">
        <v>2.9372743859999999E-3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6551C-64EE-4F14-8F2C-11F903350A37}">
  <dimension ref="A1:P6"/>
  <sheetViews>
    <sheetView showGridLines="0" workbookViewId="0">
      <selection activeCell="G16" sqref="G16"/>
    </sheetView>
  </sheetViews>
  <sheetFormatPr defaultRowHeight="15.75" x14ac:dyDescent="0.25"/>
  <cols>
    <col min="1" max="15" width="9.140625" style="34"/>
    <col min="16" max="16" width="10.7109375" style="34" customWidth="1"/>
    <col min="17" max="16384" width="9.140625" style="34"/>
  </cols>
  <sheetData>
    <row r="1" spans="1:16" x14ac:dyDescent="0.25">
      <c r="A1" s="31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16" ht="16.5" thickBot="1" x14ac:dyDescent="0.3">
      <c r="A2" s="37" t="s">
        <v>41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</row>
    <row r="3" spans="1:16" ht="16.5" thickBot="1" x14ac:dyDescent="0.3"/>
    <row r="4" spans="1:16" x14ac:dyDescent="0.25">
      <c r="A4" s="31"/>
      <c r="B4" s="20" t="s">
        <v>42</v>
      </c>
      <c r="C4" s="21" t="s">
        <v>43</v>
      </c>
    </row>
    <row r="5" spans="1:16" x14ac:dyDescent="0.25">
      <c r="A5" s="35" t="s">
        <v>44</v>
      </c>
      <c r="B5" s="24">
        <v>0.12</v>
      </c>
      <c r="C5" s="25">
        <v>0.18</v>
      </c>
    </row>
    <row r="6" spans="1:16" ht="16.5" thickBot="1" x14ac:dyDescent="0.3">
      <c r="A6" s="37" t="s">
        <v>45</v>
      </c>
      <c r="B6" s="29">
        <v>7.0000000000000007E-2</v>
      </c>
      <c r="C6" s="30">
        <v>0.22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07FE0-FDDE-4160-96DF-C683EC8CC2A8}">
  <dimension ref="A1:K1"/>
  <sheetViews>
    <sheetView showGridLines="0" workbookViewId="0">
      <selection activeCell="K15" sqref="K15"/>
    </sheetView>
  </sheetViews>
  <sheetFormatPr defaultRowHeight="15" x14ac:dyDescent="0.25"/>
  <cols>
    <col min="11" max="11" width="11.5703125" customWidth="1"/>
  </cols>
  <sheetData>
    <row r="1" spans="1:11" ht="16.5" thickBot="1" x14ac:dyDescent="0.3">
      <c r="A1" s="62" t="s">
        <v>46</v>
      </c>
      <c r="B1" s="63"/>
      <c r="C1" s="63"/>
      <c r="D1" s="63"/>
      <c r="E1" s="63"/>
      <c r="F1" s="63"/>
      <c r="G1" s="63"/>
      <c r="H1" s="63"/>
      <c r="I1" s="63"/>
      <c r="J1" s="63"/>
      <c r="K1" s="64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Exercício 1</vt:lpstr>
      <vt:lpstr>Exercício 2</vt:lpstr>
      <vt:lpstr>Exercício 3</vt:lpstr>
      <vt:lpstr>Exercício 4</vt:lpstr>
      <vt:lpstr>Exercício 5</vt:lpstr>
      <vt:lpstr>Exercício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Talita Nogueira</dc:creator>
  <cp:lastModifiedBy>Talita Nogueira</cp:lastModifiedBy>
  <dcterms:created xsi:type="dcterms:W3CDTF">2022-09-16T12:14:44Z</dcterms:created>
  <dcterms:modified xsi:type="dcterms:W3CDTF">2022-09-16T12:44:13Z</dcterms:modified>
</cp:coreProperties>
</file>