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no\Desktop\"/>
    </mc:Choice>
  </mc:AlternateContent>
  <bookViews>
    <workbookView xWindow="0" yWindow="0" windowWidth="20490" windowHeight="7350"/>
  </bookViews>
  <sheets>
    <sheet name="Questão 1" sheetId="2" r:id="rId1"/>
    <sheet name="Questão 2" sheetId="1" r:id="rId2"/>
    <sheet name="Questão 3" sheetId="3" r:id="rId3"/>
    <sheet name="Questão 4" sheetId="4" r:id="rId4"/>
    <sheet name="Questão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4" l="1"/>
</calcChain>
</file>

<file path=xl/sharedStrings.xml><?xml version="1.0" encoding="utf-8"?>
<sst xmlns="http://schemas.openxmlformats.org/spreadsheetml/2006/main" count="345" uniqueCount="129">
  <si>
    <t>Final de lactação</t>
  </si>
  <si>
    <t>Início de lactação</t>
  </si>
  <si>
    <t xml:space="preserve">ID VACA </t>
  </si>
  <si>
    <t>PARIDADE</t>
  </si>
  <si>
    <t>DEL</t>
  </si>
  <si>
    <t>PRODUÇÃO PLS</t>
  </si>
  <si>
    <t>PRODUÇÃO LACTAÇÃO</t>
  </si>
  <si>
    <t>QUARTER</t>
  </si>
  <si>
    <t>HISTÓRICO CULTURA DURANTE A LACTAÇÃO</t>
  </si>
  <si>
    <t>CCS1</t>
  </si>
  <si>
    <t>CCS2</t>
  </si>
  <si>
    <t>CCS3</t>
  </si>
  <si>
    <t>Cultura-pos</t>
  </si>
  <si>
    <t>AE</t>
  </si>
  <si>
    <t>NEGATIVA</t>
  </si>
  <si>
    <t xml:space="preserve">Negativo </t>
  </si>
  <si>
    <t>AD</t>
  </si>
  <si>
    <t>PE</t>
  </si>
  <si>
    <t>PD</t>
  </si>
  <si>
    <t>POSITIVA</t>
  </si>
  <si>
    <t>?</t>
  </si>
  <si>
    <t xml:space="preserve">cultura no dia da secagem </t>
  </si>
  <si>
    <t>Prototheca spp.</t>
  </si>
  <si>
    <t xml:space="preserve">Tratamento </t>
  </si>
  <si>
    <t>PRODUÇÃO TOTAL:</t>
  </si>
  <si>
    <r>
      <t>N</t>
    </r>
    <r>
      <rPr>
        <vertAlign val="superscript"/>
        <sz val="9"/>
        <rFont val="Arial"/>
      </rPr>
      <t>o</t>
    </r>
    <r>
      <rPr>
        <sz val="9"/>
        <rFont val="Arial"/>
      </rPr>
      <t xml:space="preserve"> ANIMAIS:</t>
    </r>
  </si>
  <si>
    <t>DATA DO CONTROLE:</t>
  </si>
  <si>
    <t>MEDIA PRODUÇÃO:</t>
  </si>
  <si>
    <t>MÉDIA CCS TANQUE:</t>
  </si>
  <si>
    <t>DATA DA EMISSÃO:</t>
  </si>
  <si>
    <t>VACA</t>
  </si>
  <si>
    <t>PARTO</t>
  </si>
  <si>
    <t>IDADE</t>
  </si>
  <si>
    <t>PRODUÇÃO</t>
  </si>
  <si>
    <t>CCS</t>
  </si>
  <si>
    <t>01-G</t>
  </si>
  <si>
    <t>02/02</t>
  </si>
  <si>
    <t>04/02</t>
  </si>
  <si>
    <t>04/03</t>
  </si>
  <si>
    <t>03/03</t>
  </si>
  <si>
    <t>04/01</t>
  </si>
  <si>
    <t>03/11</t>
  </si>
  <si>
    <t>03/01</t>
  </si>
  <si>
    <t>02/04</t>
  </si>
  <si>
    <t>01/11</t>
  </si>
  <si>
    <t>02/07</t>
  </si>
  <si>
    <t>03/00</t>
  </si>
  <si>
    <t>02/09</t>
  </si>
  <si>
    <t>02/08</t>
  </si>
  <si>
    <t>02/11</t>
  </si>
  <si>
    <t>02/00</t>
  </si>
  <si>
    <t>02/01</t>
  </si>
  <si>
    <t>08/04</t>
  </si>
  <si>
    <t>07/01</t>
  </si>
  <si>
    <t>06/08</t>
  </si>
  <si>
    <t>05/08</t>
  </si>
  <si>
    <t>06/04</t>
  </si>
  <si>
    <t>05/11</t>
  </si>
  <si>
    <t>04/07</t>
  </si>
  <si>
    <t>05/03</t>
  </si>
  <si>
    <t>04/10</t>
  </si>
  <si>
    <t>04/04</t>
  </si>
  <si>
    <t>nº AMOSTRA</t>
  </si>
  <si>
    <t>Visita</t>
  </si>
  <si>
    <t>ID VACA</t>
  </si>
  <si>
    <t>Fazenda</t>
  </si>
  <si>
    <t>Data</t>
  </si>
  <si>
    <t xml:space="preserve">DEL </t>
  </si>
  <si>
    <t>Limeirik</t>
  </si>
  <si>
    <t>.</t>
  </si>
  <si>
    <t xml:space="preserve">Streptococcus uberis </t>
  </si>
  <si>
    <t>ERICA</t>
  </si>
  <si>
    <t xml:space="preserve">1000 </t>
  </si>
  <si>
    <t>Rennó</t>
  </si>
  <si>
    <t>Produção</t>
  </si>
  <si>
    <t>GORDURA</t>
  </si>
  <si>
    <t>PROTEÍNA</t>
  </si>
  <si>
    <t>LACTOSE</t>
  </si>
  <si>
    <t xml:space="preserve">Sólidos totais </t>
  </si>
  <si>
    <t>Estrato seco desengordurado</t>
  </si>
  <si>
    <t>Identificação via cultura + MALDI-TOF MS</t>
  </si>
  <si>
    <t xml:space="preserve">Observações </t>
  </si>
  <si>
    <t>Vaca com 3 TETOS</t>
  </si>
  <si>
    <t>Composição do leite</t>
  </si>
  <si>
    <t>NÍVEL DE AMOSTRAGEM</t>
  </si>
  <si>
    <t>CCS-Maio/2020</t>
  </si>
  <si>
    <t>CCS-Junho/2020</t>
  </si>
  <si>
    <t>CCS-Julho/2020</t>
  </si>
  <si>
    <t>Prod-Maio/2020</t>
  </si>
  <si>
    <t>Prod-Junho/2020</t>
  </si>
  <si>
    <t>Prod-Julho/2020</t>
  </si>
  <si>
    <t xml:space="preserve">Classificação </t>
  </si>
  <si>
    <t>Observações</t>
  </si>
  <si>
    <t>PRODUÇÃO-Agosto/2020</t>
  </si>
  <si>
    <t>CCS-Agosto/2020</t>
  </si>
  <si>
    <t>CULTURA</t>
  </si>
  <si>
    <t>Sadia (   )                         NIIM (    )                          Crônica (   )</t>
  </si>
  <si>
    <t>COMPOSTA</t>
  </si>
  <si>
    <t>Veja Laudo 3 (App Qualileite)</t>
  </si>
  <si>
    <t>MC no quarto PD. Tratamento com mastijet 8/8.</t>
  </si>
  <si>
    <t>gordura</t>
  </si>
  <si>
    <t>proteína</t>
  </si>
  <si>
    <t>lactose</t>
  </si>
  <si>
    <t xml:space="preserve">solidos totais </t>
  </si>
  <si>
    <t xml:space="preserve">estrato seco desengordurado </t>
  </si>
  <si>
    <t>neg</t>
  </si>
  <si>
    <t>mastimax_p</t>
  </si>
  <si>
    <t>AMP_CLOX</t>
  </si>
  <si>
    <t>cns</t>
  </si>
  <si>
    <t>strepuber</t>
  </si>
  <si>
    <t>ecoli</t>
  </si>
  <si>
    <t>QUARTO MAMÁRIO</t>
  </si>
  <si>
    <t>PATÓGENO</t>
  </si>
  <si>
    <t xml:space="preserve">MÊS DO DIAGNÓSTICO </t>
  </si>
  <si>
    <t>ANO</t>
  </si>
  <si>
    <t>AGOSTO</t>
  </si>
  <si>
    <t>GRAU DA MASTITE CLÍNICA</t>
  </si>
  <si>
    <t>DURAÇÃO EM DIAS</t>
  </si>
  <si>
    <t>PRINCÍPIO ATIVO</t>
  </si>
  <si>
    <t>CLASSE</t>
  </si>
  <si>
    <t>PENICILINA</t>
  </si>
  <si>
    <t>kleb</t>
  </si>
  <si>
    <t>mastijet</t>
  </si>
  <si>
    <t>TETRAC_NEOM_BACITR</t>
  </si>
  <si>
    <t>tetrac_aminogl_polip</t>
  </si>
  <si>
    <t xml:space="preserve">spectramast </t>
  </si>
  <si>
    <t>CEFTIOFUR</t>
  </si>
  <si>
    <t>3th_cefalosp</t>
  </si>
  <si>
    <t>TRATAMENOT INTRAMAMÁRIO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</si>
</sst>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Arial"/>
    </font>
    <font>
      <b/>
      <sz val="10"/>
      <name val="Arial"/>
      <family val="2"/>
    </font>
    <font>
      <vertAlign val="superscript"/>
      <sz val="9"/>
      <name val="Arial"/>
    </font>
    <font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Fill="0"/>
    <xf numFmtId="0" fontId="20" fillId="0" borderId="0"/>
  </cellStyleXfs>
  <cellXfs count="89">
    <xf numFmtId="0" fontId="0" fillId="0" borderId="0" xfId="0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/>
    <xf numFmtId="164" fontId="6" fillId="0" borderId="2" xfId="0" applyNumberFormat="1" applyFont="1" applyBorder="1"/>
    <xf numFmtId="0" fontId="6" fillId="0" borderId="10" xfId="0" applyFont="1" applyBorder="1" applyAlignment="1">
      <alignment horizontal="right"/>
    </xf>
    <xf numFmtId="0" fontId="6" fillId="0" borderId="2" xfId="0" applyFont="1" applyBorder="1"/>
    <xf numFmtId="0" fontId="6" fillId="0" borderId="21" xfId="0" applyFont="1" applyBorder="1"/>
    <xf numFmtId="14" fontId="6" fillId="0" borderId="2" xfId="0" applyNumberFormat="1" applyFont="1" applyBorder="1"/>
    <xf numFmtId="0" fontId="6" fillId="0" borderId="20" xfId="0" applyFont="1" applyBorder="1"/>
    <xf numFmtId="0" fontId="6" fillId="0" borderId="15" xfId="0" applyFont="1" applyBorder="1"/>
    <xf numFmtId="164" fontId="6" fillId="0" borderId="13" xfId="0" applyNumberFormat="1" applyFont="1" applyBorder="1"/>
    <xf numFmtId="2" fontId="6" fillId="0" borderId="2" xfId="0" applyNumberFormat="1" applyFont="1" applyBorder="1"/>
    <xf numFmtId="0" fontId="7" fillId="5" borderId="2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9" fillId="0" borderId="2" xfId="0" applyFont="1" applyBorder="1"/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6" fillId="0" borderId="22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4" fontId="10" fillId="6" borderId="2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104774</xdr:rowOff>
    </xdr:from>
    <xdr:to>
      <xdr:col>7</xdr:col>
      <xdr:colOff>581025</xdr:colOff>
      <xdr:row>3</xdr:row>
      <xdr:rowOff>118189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04774"/>
          <a:ext cx="1038225" cy="58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187071</xdr:colOff>
      <xdr:row>0</xdr:row>
      <xdr:rowOff>171450</xdr:rowOff>
    </xdr:from>
    <xdr:to>
      <xdr:col>8</xdr:col>
      <xdr:colOff>409575</xdr:colOff>
      <xdr:row>24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" y="171450"/>
          <a:ext cx="5099304" cy="455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tabSelected="1" workbookViewId="0">
      <selection activeCell="H22" sqref="H22"/>
    </sheetView>
  </sheetViews>
  <sheetFormatPr defaultRowHeight="15" x14ac:dyDescent="0.25"/>
  <cols>
    <col min="1" max="1" width="2.42578125" customWidth="1"/>
    <col min="2" max="2" width="17.28515625" bestFit="1" customWidth="1"/>
    <col min="3" max="3" width="6.140625" bestFit="1" customWidth="1"/>
    <col min="4" max="4" width="8.7109375" bestFit="1" customWidth="1"/>
    <col min="5" max="5" width="9.85546875" bestFit="1" customWidth="1"/>
    <col min="6" max="6" width="11.5703125" bestFit="1" customWidth="1"/>
    <col min="7" max="7" width="2.5703125" customWidth="1"/>
  </cols>
  <sheetData>
    <row r="2" spans="2:8" x14ac:dyDescent="0.25">
      <c r="B2" s="68" t="s">
        <v>26</v>
      </c>
      <c r="C2" s="68"/>
      <c r="D2" s="68"/>
      <c r="E2" s="40">
        <v>42968</v>
      </c>
    </row>
    <row r="3" spans="2:8" x14ac:dyDescent="0.25">
      <c r="B3" s="68" t="s">
        <v>29</v>
      </c>
      <c r="C3" s="68"/>
      <c r="D3" s="68"/>
      <c r="E3" s="40">
        <v>42975</v>
      </c>
    </row>
    <row r="4" spans="2:8" x14ac:dyDescent="0.25">
      <c r="B4" s="34"/>
      <c r="C4" s="69"/>
      <c r="D4" s="70"/>
      <c r="E4" s="71"/>
    </row>
    <row r="5" spans="2:8" x14ac:dyDescent="0.25">
      <c r="B5" s="34" t="s">
        <v>24</v>
      </c>
      <c r="C5" s="35"/>
      <c r="D5" s="36">
        <v>1000.7</v>
      </c>
      <c r="E5" s="35"/>
      <c r="F5" s="35"/>
      <c r="G5" s="37" t="s">
        <v>25</v>
      </c>
      <c r="H5" s="38">
        <v>42</v>
      </c>
    </row>
    <row r="6" spans="2:8" x14ac:dyDescent="0.25">
      <c r="B6" s="41" t="s">
        <v>27</v>
      </c>
      <c r="C6" s="42"/>
      <c r="D6" s="43">
        <v>23.869999999999997</v>
      </c>
      <c r="E6" s="39"/>
      <c r="F6" s="35"/>
      <c r="G6" s="37" t="s">
        <v>28</v>
      </c>
      <c r="H6" s="44">
        <v>532.78345158390005</v>
      </c>
    </row>
    <row r="8" spans="2:8" x14ac:dyDescent="0.25">
      <c r="B8" s="45" t="s">
        <v>62</v>
      </c>
      <c r="C8" s="46" t="s">
        <v>30</v>
      </c>
      <c r="D8" s="47" t="s">
        <v>31</v>
      </c>
      <c r="E8" s="46" t="s">
        <v>32</v>
      </c>
      <c r="F8" s="47" t="s">
        <v>33</v>
      </c>
      <c r="G8" s="46"/>
      <c r="H8" s="67" t="s">
        <v>34</v>
      </c>
    </row>
    <row r="9" spans="2:8" x14ac:dyDescent="0.25">
      <c r="B9" s="51">
        <v>1</v>
      </c>
      <c r="C9" s="51" t="s">
        <v>35</v>
      </c>
      <c r="D9" s="49">
        <v>42898</v>
      </c>
      <c r="E9" s="50" t="s">
        <v>36</v>
      </c>
      <c r="F9" s="51">
        <v>19.7</v>
      </c>
      <c r="G9" s="48"/>
      <c r="H9" s="48">
        <v>142</v>
      </c>
    </row>
    <row r="10" spans="2:8" x14ac:dyDescent="0.25">
      <c r="B10" s="51">
        <v>2</v>
      </c>
      <c r="C10" s="51">
        <v>104</v>
      </c>
      <c r="D10" s="49">
        <v>42583</v>
      </c>
      <c r="E10" s="50" t="s">
        <v>37</v>
      </c>
      <c r="F10" s="51">
        <v>24</v>
      </c>
      <c r="G10" s="48"/>
      <c r="H10" s="48">
        <v>476</v>
      </c>
    </row>
    <row r="11" spans="2:8" x14ac:dyDescent="0.25">
      <c r="B11" s="51">
        <v>3</v>
      </c>
      <c r="C11" s="51">
        <v>109</v>
      </c>
      <c r="D11" s="49">
        <v>42902</v>
      </c>
      <c r="E11" s="50" t="s">
        <v>38</v>
      </c>
      <c r="F11" s="51">
        <v>30</v>
      </c>
      <c r="G11" s="48"/>
      <c r="H11" s="48">
        <v>6492</v>
      </c>
    </row>
    <row r="12" spans="2:8" x14ac:dyDescent="0.25">
      <c r="B12" s="51">
        <v>4</v>
      </c>
      <c r="C12" s="51">
        <v>110</v>
      </c>
      <c r="D12" s="49">
        <v>42552</v>
      </c>
      <c r="E12" s="50" t="s">
        <v>39</v>
      </c>
      <c r="F12" s="51">
        <v>10.1</v>
      </c>
      <c r="G12" s="48"/>
      <c r="H12" s="48">
        <v>420</v>
      </c>
    </row>
    <row r="13" spans="2:8" x14ac:dyDescent="0.25">
      <c r="B13" s="51">
        <v>5</v>
      </c>
      <c r="C13" s="51">
        <v>112</v>
      </c>
      <c r="D13" s="49">
        <v>42866</v>
      </c>
      <c r="E13" s="50" t="s">
        <v>40</v>
      </c>
      <c r="F13" s="51">
        <v>32.9</v>
      </c>
      <c r="G13" s="48"/>
      <c r="H13" s="48">
        <v>303</v>
      </c>
    </row>
    <row r="14" spans="2:8" x14ac:dyDescent="0.25">
      <c r="B14" s="51">
        <v>6</v>
      </c>
      <c r="C14" s="51">
        <v>116</v>
      </c>
      <c r="D14" s="49">
        <v>42897</v>
      </c>
      <c r="E14" s="50" t="s">
        <v>41</v>
      </c>
      <c r="F14" s="51">
        <v>16.600000000000001</v>
      </c>
      <c r="G14" s="48"/>
      <c r="H14" s="48">
        <v>53</v>
      </c>
    </row>
    <row r="15" spans="2:8" x14ac:dyDescent="0.25">
      <c r="B15" s="51">
        <v>7</v>
      </c>
      <c r="C15" s="51">
        <v>119</v>
      </c>
      <c r="D15" s="49">
        <v>42861</v>
      </c>
      <c r="E15" s="50" t="s">
        <v>42</v>
      </c>
      <c r="F15" s="51">
        <v>32.5</v>
      </c>
      <c r="G15" s="48"/>
      <c r="H15" s="48">
        <v>114</v>
      </c>
    </row>
    <row r="16" spans="2:8" x14ac:dyDescent="0.25">
      <c r="B16" s="51">
        <v>8</v>
      </c>
      <c r="C16" s="51">
        <v>120</v>
      </c>
      <c r="D16" s="49">
        <v>42584</v>
      </c>
      <c r="E16" s="50" t="s">
        <v>43</v>
      </c>
      <c r="F16" s="51">
        <v>13.4</v>
      </c>
      <c r="G16" s="48"/>
      <c r="H16" s="48">
        <v>198</v>
      </c>
    </row>
    <row r="17" spans="2:8" x14ac:dyDescent="0.25">
      <c r="B17" s="51">
        <v>9</v>
      </c>
      <c r="C17" s="51">
        <v>121</v>
      </c>
      <c r="D17" s="49">
        <v>42452</v>
      </c>
      <c r="E17" s="50" t="s">
        <v>44</v>
      </c>
      <c r="F17" s="51">
        <v>16.100000000000001</v>
      </c>
      <c r="G17" s="48"/>
      <c r="H17" s="48">
        <v>208</v>
      </c>
    </row>
    <row r="18" spans="2:8" x14ac:dyDescent="0.25">
      <c r="B18" s="51">
        <v>10</v>
      </c>
      <c r="C18" s="51">
        <v>122</v>
      </c>
      <c r="D18" s="49">
        <v>42686</v>
      </c>
      <c r="E18" s="50" t="s">
        <v>45</v>
      </c>
      <c r="F18" s="51">
        <v>18.7</v>
      </c>
      <c r="G18" s="48"/>
      <c r="H18" s="48">
        <v>334</v>
      </c>
    </row>
    <row r="19" spans="2:8" x14ac:dyDescent="0.25">
      <c r="B19" s="51">
        <v>11</v>
      </c>
      <c r="C19" s="51">
        <v>123</v>
      </c>
      <c r="D19" s="49">
        <v>42859</v>
      </c>
      <c r="E19" s="50" t="s">
        <v>46</v>
      </c>
      <c r="F19" s="51">
        <v>26.6</v>
      </c>
      <c r="G19" s="48"/>
      <c r="H19" s="48">
        <v>388</v>
      </c>
    </row>
    <row r="20" spans="2:8" x14ac:dyDescent="0.25">
      <c r="B20" s="51">
        <v>12</v>
      </c>
      <c r="C20" s="51">
        <v>124</v>
      </c>
      <c r="D20" s="49">
        <v>42883</v>
      </c>
      <c r="E20" s="50" t="s">
        <v>42</v>
      </c>
      <c r="F20" s="51">
        <v>28.6</v>
      </c>
      <c r="G20" s="48"/>
      <c r="H20" s="48">
        <v>192</v>
      </c>
    </row>
    <row r="21" spans="2:8" x14ac:dyDescent="0.25">
      <c r="B21" s="51">
        <v>13</v>
      </c>
      <c r="C21" s="51">
        <v>125</v>
      </c>
      <c r="D21" s="49">
        <v>42750</v>
      </c>
      <c r="E21" s="50" t="s">
        <v>47</v>
      </c>
      <c r="F21" s="51">
        <v>19.7</v>
      </c>
      <c r="G21" s="48"/>
      <c r="H21" s="48">
        <v>110</v>
      </c>
    </row>
    <row r="22" spans="2:8" x14ac:dyDescent="0.25">
      <c r="B22" s="51">
        <v>14</v>
      </c>
      <c r="C22" s="51">
        <v>128</v>
      </c>
      <c r="D22" s="49">
        <v>42852</v>
      </c>
      <c r="E22" s="50" t="s">
        <v>46</v>
      </c>
      <c r="F22" s="51">
        <v>22.7</v>
      </c>
      <c r="G22" s="48"/>
      <c r="H22" s="48">
        <v>617</v>
      </c>
    </row>
    <row r="23" spans="2:8" x14ac:dyDescent="0.25">
      <c r="B23" s="51">
        <v>15</v>
      </c>
      <c r="C23" s="51">
        <v>131</v>
      </c>
      <c r="D23" s="49">
        <v>42735</v>
      </c>
      <c r="E23" s="50" t="s">
        <v>48</v>
      </c>
      <c r="F23" s="51">
        <v>10.8</v>
      </c>
      <c r="G23" s="48"/>
      <c r="H23" s="48">
        <v>64</v>
      </c>
    </row>
    <row r="24" spans="2:8" x14ac:dyDescent="0.25">
      <c r="B24" s="51">
        <v>16</v>
      </c>
      <c r="C24" s="51">
        <v>132</v>
      </c>
      <c r="D24" s="49">
        <v>42904</v>
      </c>
      <c r="E24" s="50" t="s">
        <v>42</v>
      </c>
      <c r="F24" s="51">
        <v>23.2</v>
      </c>
      <c r="G24" s="48"/>
      <c r="H24" s="48">
        <v>145</v>
      </c>
    </row>
    <row r="25" spans="2:8" x14ac:dyDescent="0.25">
      <c r="B25" s="51">
        <v>17</v>
      </c>
      <c r="C25" s="51">
        <v>133</v>
      </c>
      <c r="D25" s="49">
        <v>42885</v>
      </c>
      <c r="E25" s="50" t="s">
        <v>46</v>
      </c>
      <c r="F25" s="51">
        <v>31.1</v>
      </c>
      <c r="G25" s="48"/>
      <c r="H25" s="48">
        <v>36</v>
      </c>
    </row>
    <row r="26" spans="2:8" x14ac:dyDescent="0.25">
      <c r="B26" s="51">
        <v>18</v>
      </c>
      <c r="C26" s="51">
        <v>135</v>
      </c>
      <c r="D26" s="49">
        <v>42952</v>
      </c>
      <c r="E26" s="50" t="s">
        <v>42</v>
      </c>
      <c r="F26" s="51">
        <v>23</v>
      </c>
      <c r="G26" s="48"/>
      <c r="H26" s="48">
        <v>106</v>
      </c>
    </row>
    <row r="27" spans="2:8" x14ac:dyDescent="0.25">
      <c r="B27" s="51">
        <v>19</v>
      </c>
      <c r="C27" s="51">
        <v>136</v>
      </c>
      <c r="D27" s="49">
        <v>42906</v>
      </c>
      <c r="E27" s="50" t="s">
        <v>49</v>
      </c>
      <c r="F27" s="51">
        <v>29.9</v>
      </c>
      <c r="G27" s="48"/>
      <c r="H27" s="48">
        <v>128</v>
      </c>
    </row>
    <row r="28" spans="2:8" x14ac:dyDescent="0.25">
      <c r="B28" s="51">
        <v>20</v>
      </c>
      <c r="C28" s="51">
        <v>139</v>
      </c>
      <c r="D28" s="49">
        <v>42675</v>
      </c>
      <c r="E28" s="50" t="s">
        <v>50</v>
      </c>
      <c r="F28" s="51">
        <v>28.8</v>
      </c>
      <c r="G28" s="48"/>
      <c r="H28" s="48">
        <v>150</v>
      </c>
    </row>
    <row r="29" spans="2:8" x14ac:dyDescent="0.25">
      <c r="B29" s="51">
        <v>21</v>
      </c>
      <c r="C29" s="51">
        <v>142</v>
      </c>
      <c r="D29" s="49">
        <v>42689</v>
      </c>
      <c r="E29" s="50" t="s">
        <v>44</v>
      </c>
      <c r="F29" s="51">
        <v>21.4</v>
      </c>
      <c r="G29" s="48"/>
      <c r="H29" s="48">
        <v>140</v>
      </c>
    </row>
    <row r="30" spans="2:8" x14ac:dyDescent="0.25">
      <c r="B30" s="51">
        <v>22</v>
      </c>
      <c r="C30" s="51">
        <v>143</v>
      </c>
      <c r="D30" s="49">
        <v>42795</v>
      </c>
      <c r="E30" s="50" t="s">
        <v>51</v>
      </c>
      <c r="F30" s="51">
        <v>29.3</v>
      </c>
      <c r="G30" s="48"/>
      <c r="H30" s="48">
        <v>421</v>
      </c>
    </row>
    <row r="31" spans="2:8" x14ac:dyDescent="0.25">
      <c r="B31" s="51">
        <v>23</v>
      </c>
      <c r="C31" s="51">
        <v>146</v>
      </c>
      <c r="D31" s="49">
        <v>42875</v>
      </c>
      <c r="E31" s="50" t="s">
        <v>51</v>
      </c>
      <c r="F31" s="51">
        <v>24.3</v>
      </c>
      <c r="G31" s="48"/>
      <c r="H31" s="48">
        <v>178</v>
      </c>
    </row>
    <row r="32" spans="2:8" x14ac:dyDescent="0.25">
      <c r="B32" s="51">
        <v>24</v>
      </c>
      <c r="C32" s="51">
        <v>148</v>
      </c>
      <c r="D32" s="49">
        <v>42864</v>
      </c>
      <c r="E32" s="50" t="s">
        <v>50</v>
      </c>
      <c r="F32" s="51">
        <v>16.2</v>
      </c>
      <c r="G32" s="48"/>
      <c r="H32" s="48">
        <v>1589</v>
      </c>
    </row>
    <row r="33" spans="2:8" x14ac:dyDescent="0.25">
      <c r="B33" s="51">
        <v>25</v>
      </c>
      <c r="C33" s="51">
        <v>149</v>
      </c>
      <c r="D33" s="49">
        <v>42864</v>
      </c>
      <c r="E33" s="50" t="s">
        <v>50</v>
      </c>
      <c r="F33" s="51">
        <v>21</v>
      </c>
      <c r="G33" s="48"/>
      <c r="H33" s="48">
        <v>571</v>
      </c>
    </row>
    <row r="34" spans="2:8" x14ac:dyDescent="0.25">
      <c r="B34" s="51">
        <v>26</v>
      </c>
      <c r="C34" s="51">
        <v>150</v>
      </c>
      <c r="D34" s="49">
        <v>42929</v>
      </c>
      <c r="E34" s="50" t="s">
        <v>36</v>
      </c>
      <c r="F34" s="51">
        <v>21.6</v>
      </c>
      <c r="G34" s="48"/>
      <c r="H34" s="48">
        <v>88</v>
      </c>
    </row>
    <row r="35" spans="2:8" x14ac:dyDescent="0.25">
      <c r="B35" s="51">
        <v>27</v>
      </c>
      <c r="C35" s="51">
        <v>151</v>
      </c>
      <c r="D35" s="49">
        <v>42908</v>
      </c>
      <c r="E35" s="50" t="s">
        <v>50</v>
      </c>
      <c r="F35" s="51">
        <v>18.899999999999999</v>
      </c>
      <c r="G35" s="48"/>
      <c r="H35" s="48">
        <v>57</v>
      </c>
    </row>
    <row r="36" spans="2:8" x14ac:dyDescent="0.25">
      <c r="B36" s="51">
        <v>28</v>
      </c>
      <c r="C36" s="51">
        <v>154</v>
      </c>
      <c r="D36" s="49">
        <v>42926</v>
      </c>
      <c r="E36" s="50" t="s">
        <v>51</v>
      </c>
      <c r="F36" s="51">
        <v>22.7</v>
      </c>
      <c r="G36" s="48"/>
      <c r="H36" s="48">
        <v>528</v>
      </c>
    </row>
    <row r="37" spans="2:8" x14ac:dyDescent="0.25">
      <c r="B37" s="51">
        <v>29</v>
      </c>
      <c r="C37" s="51">
        <v>155</v>
      </c>
      <c r="D37" s="49">
        <v>42930</v>
      </c>
      <c r="E37" s="50" t="s">
        <v>51</v>
      </c>
      <c r="F37" s="51">
        <v>16.399999999999999</v>
      </c>
      <c r="G37" s="48"/>
      <c r="H37" s="48">
        <v>117</v>
      </c>
    </row>
    <row r="38" spans="2:8" x14ac:dyDescent="0.25">
      <c r="B38" s="51">
        <v>30</v>
      </c>
      <c r="C38" s="51">
        <v>156</v>
      </c>
      <c r="D38" s="49">
        <v>42941</v>
      </c>
      <c r="E38" s="50" t="s">
        <v>51</v>
      </c>
      <c r="F38" s="51">
        <v>18.399999999999999</v>
      </c>
      <c r="G38" s="48"/>
      <c r="H38" s="48">
        <v>873</v>
      </c>
    </row>
    <row r="39" spans="2:8" x14ac:dyDescent="0.25">
      <c r="B39" s="51">
        <v>31</v>
      </c>
      <c r="C39" s="51">
        <v>157</v>
      </c>
      <c r="D39" s="49">
        <v>42887</v>
      </c>
      <c r="E39" s="50" t="s">
        <v>44</v>
      </c>
      <c r="F39" s="51">
        <v>16.399999999999999</v>
      </c>
      <c r="G39" s="48"/>
      <c r="H39" s="48">
        <v>240</v>
      </c>
    </row>
    <row r="40" spans="2:8" x14ac:dyDescent="0.25">
      <c r="B40" s="51">
        <v>32</v>
      </c>
      <c r="C40" s="51">
        <v>28</v>
      </c>
      <c r="D40" s="49">
        <v>42851</v>
      </c>
      <c r="E40" s="50" t="s">
        <v>52</v>
      </c>
      <c r="F40" s="51">
        <v>34.700000000000003</v>
      </c>
      <c r="G40" s="48"/>
      <c r="H40" s="48">
        <v>152</v>
      </c>
    </row>
    <row r="41" spans="2:8" x14ac:dyDescent="0.25">
      <c r="B41" s="51">
        <v>33</v>
      </c>
      <c r="C41" s="51">
        <v>58</v>
      </c>
      <c r="D41" s="49">
        <v>42824</v>
      </c>
      <c r="E41" s="50" t="s">
        <v>53</v>
      </c>
      <c r="F41" s="51">
        <v>27.6</v>
      </c>
      <c r="G41" s="48"/>
      <c r="H41" s="48">
        <v>1300</v>
      </c>
    </row>
    <row r="42" spans="2:8" x14ac:dyDescent="0.25">
      <c r="B42" s="51">
        <v>34</v>
      </c>
      <c r="C42" s="51">
        <v>64</v>
      </c>
      <c r="D42" s="49">
        <v>42833</v>
      </c>
      <c r="E42" s="50" t="s">
        <v>54</v>
      </c>
      <c r="F42" s="51">
        <v>50.4</v>
      </c>
      <c r="G42" s="48"/>
      <c r="H42" s="48">
        <v>125</v>
      </c>
    </row>
    <row r="43" spans="2:8" x14ac:dyDescent="0.25">
      <c r="B43" s="51">
        <v>35</v>
      </c>
      <c r="C43" s="51">
        <v>68</v>
      </c>
      <c r="D43" s="49">
        <v>42571</v>
      </c>
      <c r="E43" s="50" t="s">
        <v>55</v>
      </c>
      <c r="F43" s="51">
        <v>30.3</v>
      </c>
      <c r="G43" s="48"/>
      <c r="H43" s="48">
        <v>1086</v>
      </c>
    </row>
    <row r="44" spans="2:8" x14ac:dyDescent="0.25">
      <c r="B44" s="51">
        <v>36</v>
      </c>
      <c r="C44" s="51">
        <v>69</v>
      </c>
      <c r="D44" s="49">
        <v>42853</v>
      </c>
      <c r="E44" s="50" t="s">
        <v>56</v>
      </c>
      <c r="F44" s="51">
        <v>38.299999999999997</v>
      </c>
      <c r="G44" s="48"/>
      <c r="H44" s="48">
        <v>1106</v>
      </c>
    </row>
    <row r="45" spans="2:8" x14ac:dyDescent="0.25">
      <c r="B45" s="51">
        <v>37</v>
      </c>
      <c r="C45" s="51">
        <v>75</v>
      </c>
      <c r="D45" s="49">
        <v>42755</v>
      </c>
      <c r="E45" s="50" t="s">
        <v>57</v>
      </c>
      <c r="F45" s="51">
        <v>23.6</v>
      </c>
      <c r="G45" s="48"/>
      <c r="H45" s="48">
        <v>176</v>
      </c>
    </row>
    <row r="46" spans="2:8" x14ac:dyDescent="0.25">
      <c r="B46" s="51">
        <v>38</v>
      </c>
      <c r="C46" s="51">
        <v>82</v>
      </c>
      <c r="D46" s="49">
        <v>42790</v>
      </c>
      <c r="E46" s="50" t="s">
        <v>55</v>
      </c>
      <c r="F46" s="51">
        <v>31.7</v>
      </c>
      <c r="G46" s="48"/>
      <c r="H46" s="48">
        <v>246</v>
      </c>
    </row>
    <row r="47" spans="2:8" x14ac:dyDescent="0.25">
      <c r="B47" s="51">
        <v>39</v>
      </c>
      <c r="C47" s="51">
        <v>90</v>
      </c>
      <c r="D47" s="49">
        <v>42587</v>
      </c>
      <c r="E47" s="50" t="s">
        <v>58</v>
      </c>
      <c r="F47" s="51">
        <v>17</v>
      </c>
      <c r="G47" s="48"/>
      <c r="H47" s="48">
        <v>190</v>
      </c>
    </row>
    <row r="48" spans="2:8" x14ac:dyDescent="0.25">
      <c r="B48" s="51">
        <v>40</v>
      </c>
      <c r="C48" s="51">
        <v>94</v>
      </c>
      <c r="D48" s="49">
        <v>42877</v>
      </c>
      <c r="E48" s="50" t="s">
        <v>59</v>
      </c>
      <c r="F48" s="51">
        <v>34.799999999999997</v>
      </c>
      <c r="G48" s="48"/>
      <c r="H48" s="48">
        <v>55</v>
      </c>
    </row>
    <row r="49" spans="2:8" x14ac:dyDescent="0.25">
      <c r="B49" s="51">
        <v>41</v>
      </c>
      <c r="C49" s="51">
        <v>96</v>
      </c>
      <c r="D49" s="49">
        <v>42782</v>
      </c>
      <c r="E49" s="50" t="s">
        <v>60</v>
      </c>
      <c r="F49" s="51">
        <v>16.3</v>
      </c>
      <c r="G49" s="48"/>
      <c r="H49" s="48">
        <v>426</v>
      </c>
    </row>
    <row r="50" spans="2:8" x14ac:dyDescent="0.25">
      <c r="B50" s="51">
        <v>42</v>
      </c>
      <c r="C50" s="51">
        <v>97</v>
      </c>
      <c r="D50" s="49">
        <v>42578</v>
      </c>
      <c r="E50" s="50" t="s">
        <v>61</v>
      </c>
      <c r="F50" s="51">
        <v>11</v>
      </c>
      <c r="G50" s="48"/>
      <c r="H50" s="48">
        <v>396</v>
      </c>
    </row>
  </sheetData>
  <mergeCells count="2">
    <mergeCell ref="B2:D2"/>
    <mergeCell ref="B3:D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"/>
  <sheetViews>
    <sheetView workbookViewId="0">
      <selection activeCell="G10" sqref="G10"/>
    </sheetView>
  </sheetViews>
  <sheetFormatPr defaultRowHeight="15" x14ac:dyDescent="0.25"/>
  <cols>
    <col min="1" max="1" width="3.42578125" customWidth="1"/>
    <col min="2" max="2" width="6.42578125" bestFit="1" customWidth="1"/>
    <col min="4" max="4" width="9.5703125" bestFit="1" customWidth="1"/>
    <col min="5" max="5" width="7.28515625" bestFit="1" customWidth="1"/>
    <col min="6" max="6" width="10.7109375" bestFit="1" customWidth="1"/>
    <col min="8" max="8" width="11.7109375" bestFit="1" customWidth="1"/>
    <col min="9" max="9" width="20.140625" bestFit="1" customWidth="1"/>
    <col min="10" max="11" width="12" bestFit="1" customWidth="1"/>
    <col min="12" max="12" width="11.85546875" bestFit="1" customWidth="1"/>
    <col min="13" max="13" width="15.42578125" bestFit="1" customWidth="1"/>
    <col min="14" max="14" width="23.5703125" customWidth="1"/>
    <col min="16" max="16" width="27.140625" customWidth="1"/>
  </cols>
  <sheetData>
    <row r="2" spans="2:16" ht="30" x14ac:dyDescent="0.25">
      <c r="B2" s="62" t="s">
        <v>63</v>
      </c>
      <c r="C2" s="62" t="s">
        <v>64</v>
      </c>
      <c r="D2" s="62" t="s">
        <v>65</v>
      </c>
      <c r="E2" s="62" t="s">
        <v>66</v>
      </c>
      <c r="F2" s="62" t="s">
        <v>74</v>
      </c>
      <c r="G2" s="62" t="s">
        <v>67</v>
      </c>
      <c r="H2" s="62" t="s">
        <v>3</v>
      </c>
      <c r="I2" s="62" t="s">
        <v>81</v>
      </c>
      <c r="J2" s="63" t="s">
        <v>75</v>
      </c>
      <c r="K2" s="63" t="s">
        <v>76</v>
      </c>
      <c r="L2" s="63" t="s">
        <v>77</v>
      </c>
      <c r="M2" s="63" t="s">
        <v>78</v>
      </c>
      <c r="N2" s="64" t="s">
        <v>79</v>
      </c>
      <c r="O2" s="63" t="s">
        <v>34</v>
      </c>
      <c r="P2" s="65" t="s">
        <v>80</v>
      </c>
    </row>
    <row r="3" spans="2:16" x14ac:dyDescent="0.25">
      <c r="B3" s="52">
        <v>1</v>
      </c>
      <c r="C3" s="53" t="s">
        <v>71</v>
      </c>
      <c r="D3" s="52" t="s">
        <v>68</v>
      </c>
      <c r="E3" s="54">
        <v>42124</v>
      </c>
      <c r="F3" s="55">
        <v>25</v>
      </c>
      <c r="G3" s="52">
        <v>179</v>
      </c>
      <c r="H3" s="52">
        <v>3</v>
      </c>
      <c r="I3" s="53" t="s">
        <v>82</v>
      </c>
      <c r="J3" s="53">
        <v>3.19</v>
      </c>
      <c r="K3" s="53">
        <v>3.58</v>
      </c>
      <c r="L3" s="53">
        <v>4.3</v>
      </c>
      <c r="M3" s="53">
        <v>12.1</v>
      </c>
      <c r="N3" s="53">
        <v>8.91</v>
      </c>
      <c r="O3" s="53">
        <v>610</v>
      </c>
      <c r="P3" s="66" t="s">
        <v>70</v>
      </c>
    </row>
    <row r="4" spans="2:16" x14ac:dyDescent="0.25">
      <c r="B4" s="52">
        <v>2</v>
      </c>
      <c r="C4" s="56" t="s">
        <v>71</v>
      </c>
      <c r="D4" s="52" t="s">
        <v>68</v>
      </c>
      <c r="E4" s="54">
        <v>42131</v>
      </c>
      <c r="F4" s="55">
        <v>17</v>
      </c>
      <c r="G4" s="52">
        <v>186</v>
      </c>
      <c r="H4" s="52">
        <v>3</v>
      </c>
      <c r="I4" s="53" t="s">
        <v>82</v>
      </c>
      <c r="J4" s="53">
        <v>3.76</v>
      </c>
      <c r="K4" s="53">
        <v>3.62</v>
      </c>
      <c r="L4" s="53">
        <v>4.37</v>
      </c>
      <c r="M4" s="53">
        <v>12.75</v>
      </c>
      <c r="N4" s="53">
        <v>8.99</v>
      </c>
      <c r="O4" s="53">
        <v>443</v>
      </c>
      <c r="P4" s="66" t="s">
        <v>70</v>
      </c>
    </row>
    <row r="5" spans="2:16" x14ac:dyDescent="0.25">
      <c r="B5" s="52">
        <v>3</v>
      </c>
      <c r="C5" s="56" t="s">
        <v>71</v>
      </c>
      <c r="D5" s="52" t="s">
        <v>68</v>
      </c>
      <c r="E5" s="54">
        <v>42138</v>
      </c>
      <c r="F5" s="55">
        <v>15</v>
      </c>
      <c r="G5" s="52">
        <v>193</v>
      </c>
      <c r="H5" s="52">
        <v>3</v>
      </c>
      <c r="I5" s="53" t="s">
        <v>82</v>
      </c>
      <c r="J5" s="53">
        <v>3.21</v>
      </c>
      <c r="K5" s="53">
        <v>3.82</v>
      </c>
      <c r="L5" s="53">
        <v>4.2699999999999996</v>
      </c>
      <c r="M5" s="53">
        <v>12.3</v>
      </c>
      <c r="N5" s="53">
        <v>9.09</v>
      </c>
      <c r="O5" s="53">
        <v>252</v>
      </c>
      <c r="P5" s="66" t="s">
        <v>70</v>
      </c>
    </row>
    <row r="6" spans="2:16" x14ac:dyDescent="0.25">
      <c r="B6" s="53">
        <v>1</v>
      </c>
      <c r="C6" s="53" t="s">
        <v>72</v>
      </c>
      <c r="D6" s="53" t="s">
        <v>73</v>
      </c>
      <c r="E6" s="57">
        <v>42123</v>
      </c>
      <c r="F6" s="58">
        <v>19</v>
      </c>
      <c r="G6" s="59">
        <v>401</v>
      </c>
      <c r="H6" s="59">
        <v>3</v>
      </c>
      <c r="I6" s="53" t="s">
        <v>82</v>
      </c>
      <c r="J6" s="53">
        <v>4.96</v>
      </c>
      <c r="K6" s="53">
        <v>3.52</v>
      </c>
      <c r="L6" s="53">
        <v>4.3899999999999997</v>
      </c>
      <c r="M6" s="53">
        <v>13.82</v>
      </c>
      <c r="N6" s="53">
        <v>8.86</v>
      </c>
      <c r="O6" s="53">
        <v>364</v>
      </c>
      <c r="P6" s="66" t="s">
        <v>70</v>
      </c>
    </row>
    <row r="7" spans="2:16" x14ac:dyDescent="0.25">
      <c r="B7" s="53">
        <v>2</v>
      </c>
      <c r="C7" s="60" t="s">
        <v>72</v>
      </c>
      <c r="D7" s="53" t="s">
        <v>73</v>
      </c>
      <c r="E7" s="57">
        <v>42130</v>
      </c>
      <c r="F7" s="58">
        <v>18</v>
      </c>
      <c r="G7" s="59">
        <v>408</v>
      </c>
      <c r="H7" s="59">
        <v>3</v>
      </c>
      <c r="I7" s="53" t="s">
        <v>82</v>
      </c>
      <c r="J7" s="53">
        <v>5.53</v>
      </c>
      <c r="K7" s="53">
        <v>3.79</v>
      </c>
      <c r="L7" s="53">
        <v>4.28</v>
      </c>
      <c r="M7" s="53">
        <v>14.51</v>
      </c>
      <c r="N7" s="53">
        <v>8.98</v>
      </c>
      <c r="O7" s="53">
        <v>587</v>
      </c>
      <c r="P7" s="66" t="s">
        <v>70</v>
      </c>
    </row>
    <row r="8" spans="2:16" x14ac:dyDescent="0.25">
      <c r="B8" s="53">
        <v>3</v>
      </c>
      <c r="C8" s="60">
        <v>1000</v>
      </c>
      <c r="D8" s="53" t="s">
        <v>73</v>
      </c>
      <c r="E8" s="57">
        <v>42137</v>
      </c>
      <c r="F8" s="58">
        <v>12.5</v>
      </c>
      <c r="G8" s="59">
        <v>415</v>
      </c>
      <c r="H8" s="59">
        <v>3</v>
      </c>
      <c r="I8" s="53" t="s">
        <v>82</v>
      </c>
      <c r="J8" s="53">
        <v>4.7</v>
      </c>
      <c r="K8" s="53">
        <v>3.83</v>
      </c>
      <c r="L8" s="53">
        <v>4.22</v>
      </c>
      <c r="M8" s="53">
        <v>13.69</v>
      </c>
      <c r="N8" s="53">
        <v>8.99</v>
      </c>
      <c r="O8" s="53">
        <v>193</v>
      </c>
      <c r="P8" s="66" t="s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I19" sqref="I19"/>
    </sheetView>
  </sheetViews>
  <sheetFormatPr defaultRowHeight="15" x14ac:dyDescent="0.25"/>
  <cols>
    <col min="1" max="1" width="3.5703125" customWidth="1"/>
    <col min="2" max="2" width="8.7109375" bestFit="1" customWidth="1"/>
    <col min="3" max="3" width="7.85546875" bestFit="1" customWidth="1"/>
    <col min="4" max="4" width="4.140625" bestFit="1" customWidth="1"/>
    <col min="5" max="6" width="8.5703125" bestFit="1" customWidth="1"/>
    <col min="7" max="7" width="7.28515625" bestFit="1" customWidth="1"/>
    <col min="8" max="8" width="10.85546875" customWidth="1"/>
    <col min="9" max="11" width="5.28515625" bestFit="1" customWidth="1"/>
    <col min="12" max="12" width="11.7109375" bestFit="1" customWidth="1"/>
    <col min="13" max="13" width="15.7109375" bestFit="1" customWidth="1"/>
    <col min="14" max="14" width="8.7109375" bestFit="1" customWidth="1"/>
    <col min="15" max="15" width="15.5703125" bestFit="1" customWidth="1"/>
  </cols>
  <sheetData>
    <row r="1" spans="2:15" ht="15.75" customHeight="1" thickBot="1" x14ac:dyDescent="0.3"/>
    <row r="2" spans="2:15" ht="18.75" customHeight="1" thickBot="1" x14ac:dyDescent="0.3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6" t="s">
        <v>1</v>
      </c>
      <c r="O2" s="17"/>
    </row>
    <row r="3" spans="2:15" ht="45.75" thickBot="1" x14ac:dyDescent="0.3">
      <c r="B3" s="27" t="s">
        <v>2</v>
      </c>
      <c r="C3" s="28" t="s">
        <v>3</v>
      </c>
      <c r="D3" s="29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29" t="s">
        <v>10</v>
      </c>
      <c r="K3" s="29" t="s">
        <v>11</v>
      </c>
      <c r="L3" s="30" t="s">
        <v>23</v>
      </c>
      <c r="M3" s="31" t="s">
        <v>21</v>
      </c>
      <c r="N3" s="32" t="s">
        <v>2</v>
      </c>
      <c r="O3" s="31" t="s">
        <v>12</v>
      </c>
    </row>
    <row r="4" spans="2:15" x14ac:dyDescent="0.25">
      <c r="B4" s="21">
        <v>10853</v>
      </c>
      <c r="C4" s="22">
        <v>1</v>
      </c>
      <c r="D4" s="22">
        <v>359</v>
      </c>
      <c r="E4" s="23">
        <v>31.587743732590528</v>
      </c>
      <c r="F4" s="22">
        <v>11340</v>
      </c>
      <c r="G4" s="22" t="s">
        <v>13</v>
      </c>
      <c r="H4" s="22" t="s">
        <v>14</v>
      </c>
      <c r="I4" s="22">
        <v>50</v>
      </c>
      <c r="J4" s="22">
        <v>80</v>
      </c>
      <c r="K4" s="22">
        <v>140</v>
      </c>
      <c r="L4" s="24" t="s">
        <v>20</v>
      </c>
      <c r="M4" s="25" t="s">
        <v>15</v>
      </c>
      <c r="N4" s="26">
        <v>10853</v>
      </c>
      <c r="O4" s="25" t="s">
        <v>15</v>
      </c>
    </row>
    <row r="5" spans="2:15" x14ac:dyDescent="0.25">
      <c r="B5" s="7">
        <v>10853</v>
      </c>
      <c r="C5" s="3">
        <v>1</v>
      </c>
      <c r="D5" s="3">
        <v>359</v>
      </c>
      <c r="E5" s="4">
        <v>31.587743732590528</v>
      </c>
      <c r="F5" s="3">
        <v>11340</v>
      </c>
      <c r="G5" s="3" t="s">
        <v>16</v>
      </c>
      <c r="H5" s="3" t="s">
        <v>14</v>
      </c>
      <c r="I5" s="3">
        <v>50</v>
      </c>
      <c r="J5" s="3">
        <v>80</v>
      </c>
      <c r="K5" s="3">
        <v>140</v>
      </c>
      <c r="L5" s="5" t="s">
        <v>20</v>
      </c>
      <c r="M5" s="8" t="s">
        <v>15</v>
      </c>
      <c r="N5" s="18">
        <v>10853</v>
      </c>
      <c r="O5" s="8" t="s">
        <v>15</v>
      </c>
    </row>
    <row r="6" spans="2:15" x14ac:dyDescent="0.25">
      <c r="B6" s="7">
        <v>10853</v>
      </c>
      <c r="C6" s="3">
        <v>1</v>
      </c>
      <c r="D6" s="3">
        <v>359</v>
      </c>
      <c r="E6" s="4">
        <v>31.587743732590528</v>
      </c>
      <c r="F6" s="3">
        <v>11340</v>
      </c>
      <c r="G6" s="3" t="s">
        <v>17</v>
      </c>
      <c r="H6" s="3" t="s">
        <v>14</v>
      </c>
      <c r="I6" s="3">
        <v>50</v>
      </c>
      <c r="J6" s="3">
        <v>80</v>
      </c>
      <c r="K6" s="3">
        <v>140</v>
      </c>
      <c r="L6" s="5" t="s">
        <v>20</v>
      </c>
      <c r="M6" s="8" t="s">
        <v>15</v>
      </c>
      <c r="N6" s="18">
        <v>10853</v>
      </c>
      <c r="O6" s="8" t="s">
        <v>15</v>
      </c>
    </row>
    <row r="7" spans="2:15" x14ac:dyDescent="0.25">
      <c r="B7" s="7">
        <v>10853</v>
      </c>
      <c r="C7" s="3">
        <v>1</v>
      </c>
      <c r="D7" s="3">
        <v>359</v>
      </c>
      <c r="E7" s="4">
        <v>31.587743732590528</v>
      </c>
      <c r="F7" s="3">
        <v>11340</v>
      </c>
      <c r="G7" s="3" t="s">
        <v>18</v>
      </c>
      <c r="H7" s="3" t="s">
        <v>14</v>
      </c>
      <c r="I7" s="3">
        <v>50</v>
      </c>
      <c r="J7" s="3">
        <v>80</v>
      </c>
      <c r="K7" s="3">
        <v>140</v>
      </c>
      <c r="L7" s="5" t="s">
        <v>20</v>
      </c>
      <c r="M7" s="8" t="s">
        <v>15</v>
      </c>
      <c r="N7" s="18">
        <v>10853</v>
      </c>
      <c r="O7" s="8" t="s">
        <v>15</v>
      </c>
    </row>
    <row r="8" spans="2:15" x14ac:dyDescent="0.25">
      <c r="B8" s="7">
        <v>8593</v>
      </c>
      <c r="C8" s="3">
        <v>3</v>
      </c>
      <c r="D8" s="3">
        <v>314</v>
      </c>
      <c r="E8" s="4">
        <v>51.65605095541401</v>
      </c>
      <c r="F8" s="3">
        <v>16220</v>
      </c>
      <c r="G8" s="3" t="s">
        <v>13</v>
      </c>
      <c r="H8" s="3" t="s">
        <v>19</v>
      </c>
      <c r="I8" s="3">
        <v>231</v>
      </c>
      <c r="J8" s="3">
        <v>174</v>
      </c>
      <c r="K8" s="3">
        <v>270</v>
      </c>
      <c r="L8" s="6" t="s">
        <v>20</v>
      </c>
      <c r="M8" s="8" t="s">
        <v>15</v>
      </c>
      <c r="N8" s="18">
        <v>8593</v>
      </c>
      <c r="O8" s="8" t="s">
        <v>15</v>
      </c>
    </row>
    <row r="9" spans="2:15" x14ac:dyDescent="0.25">
      <c r="B9" s="7">
        <v>8593</v>
      </c>
      <c r="C9" s="3">
        <v>3</v>
      </c>
      <c r="D9" s="3">
        <v>314</v>
      </c>
      <c r="E9" s="4">
        <v>51.65605095541401</v>
      </c>
      <c r="F9" s="3">
        <v>16220</v>
      </c>
      <c r="G9" s="3" t="s">
        <v>16</v>
      </c>
      <c r="H9" s="3" t="s">
        <v>19</v>
      </c>
      <c r="I9" s="3">
        <v>231</v>
      </c>
      <c r="J9" s="3">
        <v>174</v>
      </c>
      <c r="K9" s="3">
        <v>270</v>
      </c>
      <c r="L9" s="6" t="s">
        <v>20</v>
      </c>
      <c r="M9" s="8" t="s">
        <v>15</v>
      </c>
      <c r="N9" s="18">
        <v>8593</v>
      </c>
      <c r="O9" s="8" t="s">
        <v>15</v>
      </c>
    </row>
    <row r="10" spans="2:15" x14ac:dyDescent="0.25">
      <c r="B10" s="7">
        <v>8593</v>
      </c>
      <c r="C10" s="3">
        <v>3</v>
      </c>
      <c r="D10" s="3">
        <v>314</v>
      </c>
      <c r="E10" s="4">
        <v>51.65605095541401</v>
      </c>
      <c r="F10" s="3">
        <v>16220</v>
      </c>
      <c r="G10" s="3" t="s">
        <v>17</v>
      </c>
      <c r="H10" s="3" t="s">
        <v>19</v>
      </c>
      <c r="I10" s="3">
        <v>231</v>
      </c>
      <c r="J10" s="3">
        <v>174</v>
      </c>
      <c r="K10" s="3">
        <v>270</v>
      </c>
      <c r="L10" s="6" t="s">
        <v>20</v>
      </c>
      <c r="M10" s="8" t="s">
        <v>15</v>
      </c>
      <c r="N10" s="18">
        <v>8593</v>
      </c>
      <c r="O10" s="8" t="s">
        <v>15</v>
      </c>
    </row>
    <row r="11" spans="2:15" x14ac:dyDescent="0.25">
      <c r="B11" s="7">
        <v>8593</v>
      </c>
      <c r="C11" s="3">
        <v>3</v>
      </c>
      <c r="D11" s="3">
        <v>314</v>
      </c>
      <c r="E11" s="4">
        <v>51.65605095541401</v>
      </c>
      <c r="F11" s="3">
        <v>16220</v>
      </c>
      <c r="G11" s="3" t="s">
        <v>18</v>
      </c>
      <c r="H11" s="3" t="s">
        <v>19</v>
      </c>
      <c r="I11" s="3">
        <v>231</v>
      </c>
      <c r="J11" s="3">
        <v>174</v>
      </c>
      <c r="K11" s="3">
        <v>270</v>
      </c>
      <c r="L11" s="6" t="s">
        <v>20</v>
      </c>
      <c r="M11" s="8" t="s">
        <v>15</v>
      </c>
      <c r="N11" s="18">
        <v>8593</v>
      </c>
      <c r="O11" s="8" t="s">
        <v>15</v>
      </c>
    </row>
    <row r="12" spans="2:15" x14ac:dyDescent="0.25">
      <c r="B12" s="9">
        <v>9650</v>
      </c>
      <c r="C12" s="1">
        <v>2</v>
      </c>
      <c r="D12" s="1">
        <v>286</v>
      </c>
      <c r="E12" s="2">
        <v>49.72027972027972</v>
      </c>
      <c r="F12" s="1">
        <v>14220</v>
      </c>
      <c r="G12" s="1" t="s">
        <v>13</v>
      </c>
      <c r="H12" s="1" t="s">
        <v>14</v>
      </c>
      <c r="I12" s="1">
        <v>229</v>
      </c>
      <c r="J12" s="1">
        <v>234</v>
      </c>
      <c r="K12" s="1">
        <v>196</v>
      </c>
      <c r="L12" s="6" t="s">
        <v>20</v>
      </c>
      <c r="M12" s="10" t="s">
        <v>15</v>
      </c>
      <c r="N12" s="19">
        <v>9650</v>
      </c>
      <c r="O12" s="10" t="s">
        <v>15</v>
      </c>
    </row>
    <row r="13" spans="2:15" x14ac:dyDescent="0.25">
      <c r="B13" s="9">
        <v>9650</v>
      </c>
      <c r="C13" s="1">
        <v>2</v>
      </c>
      <c r="D13" s="1">
        <v>286</v>
      </c>
      <c r="E13" s="2">
        <v>49.72027972027972</v>
      </c>
      <c r="F13" s="1">
        <v>14220</v>
      </c>
      <c r="G13" s="1" t="s">
        <v>16</v>
      </c>
      <c r="H13" s="1" t="s">
        <v>14</v>
      </c>
      <c r="I13" s="1">
        <v>229</v>
      </c>
      <c r="J13" s="1">
        <v>234</v>
      </c>
      <c r="K13" s="1">
        <v>196</v>
      </c>
      <c r="L13" s="6" t="s">
        <v>20</v>
      </c>
      <c r="M13" s="10" t="s">
        <v>15</v>
      </c>
      <c r="N13" s="19">
        <v>9650</v>
      </c>
      <c r="O13" s="10" t="s">
        <v>22</v>
      </c>
    </row>
    <row r="14" spans="2:15" x14ac:dyDescent="0.25">
      <c r="B14" s="9">
        <v>9650</v>
      </c>
      <c r="C14" s="1">
        <v>2</v>
      </c>
      <c r="D14" s="1">
        <v>286</v>
      </c>
      <c r="E14" s="2">
        <v>49.72027972027972</v>
      </c>
      <c r="F14" s="1">
        <v>14220</v>
      </c>
      <c r="G14" s="1" t="s">
        <v>17</v>
      </c>
      <c r="H14" s="1" t="s">
        <v>14</v>
      </c>
      <c r="I14" s="1">
        <v>229</v>
      </c>
      <c r="J14" s="1">
        <v>234</v>
      </c>
      <c r="K14" s="1">
        <v>196</v>
      </c>
      <c r="L14" s="6" t="s">
        <v>20</v>
      </c>
      <c r="M14" s="10" t="s">
        <v>15</v>
      </c>
      <c r="N14" s="19">
        <v>9650</v>
      </c>
      <c r="O14" s="10" t="s">
        <v>15</v>
      </c>
    </row>
    <row r="15" spans="2:15" ht="15.75" thickBot="1" x14ac:dyDescent="0.3">
      <c r="B15" s="11">
        <v>9650</v>
      </c>
      <c r="C15" s="12">
        <v>2</v>
      </c>
      <c r="D15" s="12">
        <v>286</v>
      </c>
      <c r="E15" s="33">
        <v>49.72027972027972</v>
      </c>
      <c r="F15" s="12">
        <v>14220</v>
      </c>
      <c r="G15" s="12" t="s">
        <v>18</v>
      </c>
      <c r="H15" s="12" t="s">
        <v>14</v>
      </c>
      <c r="I15" s="12">
        <v>229</v>
      </c>
      <c r="J15" s="12">
        <v>234</v>
      </c>
      <c r="K15" s="12">
        <v>196</v>
      </c>
      <c r="L15" s="13" t="s">
        <v>20</v>
      </c>
      <c r="M15" s="14" t="s">
        <v>15</v>
      </c>
      <c r="N15" s="20">
        <v>9650</v>
      </c>
      <c r="O15" s="14" t="s">
        <v>15</v>
      </c>
    </row>
  </sheetData>
  <mergeCells count="2">
    <mergeCell ref="B2:M2"/>
    <mergeCell ref="N2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AA9"/>
  <sheetViews>
    <sheetView topLeftCell="H1" workbookViewId="0">
      <selection activeCell="M36" sqref="M36"/>
    </sheetView>
  </sheetViews>
  <sheetFormatPr defaultRowHeight="15" x14ac:dyDescent="0.25"/>
  <cols>
    <col min="11" max="11" width="23" bestFit="1" customWidth="1"/>
    <col min="12" max="12" width="14.5703125" bestFit="1" customWidth="1"/>
    <col min="13" max="13" width="15.28515625" bestFit="1" customWidth="1"/>
    <col min="14" max="14" width="14.7109375" bestFit="1" customWidth="1"/>
    <col min="15" max="15" width="15.42578125" bestFit="1" customWidth="1"/>
    <col min="16" max="16" width="16.140625" bestFit="1" customWidth="1"/>
    <col min="17" max="17" width="15.5703125" bestFit="1" customWidth="1"/>
    <col min="18" max="18" width="21.5703125" customWidth="1"/>
    <col min="19" max="19" width="17.42578125" customWidth="1"/>
    <col min="20" max="20" width="23.42578125" bestFit="1" customWidth="1"/>
    <col min="21" max="21" width="15.28515625" customWidth="1"/>
    <col min="22" max="22" width="27.42578125" bestFit="1" customWidth="1"/>
    <col min="26" max="26" width="13.28515625" bestFit="1" customWidth="1"/>
    <col min="27" max="27" width="27.7109375" bestFit="1" customWidth="1"/>
  </cols>
  <sheetData>
    <row r="2" spans="10:27" x14ac:dyDescent="0.25">
      <c r="W2" s="72" t="s">
        <v>83</v>
      </c>
      <c r="X2" s="72"/>
      <c r="Y2" s="72"/>
      <c r="Z2" s="72"/>
      <c r="AA2" s="72"/>
    </row>
    <row r="3" spans="10:27" x14ac:dyDescent="0.25">
      <c r="J3" s="73" t="s">
        <v>30</v>
      </c>
      <c r="K3" s="73" t="s">
        <v>84</v>
      </c>
      <c r="L3" s="74" t="s">
        <v>85</v>
      </c>
      <c r="M3" s="74" t="s">
        <v>86</v>
      </c>
      <c r="N3" s="74" t="s">
        <v>87</v>
      </c>
      <c r="O3" s="74" t="s">
        <v>88</v>
      </c>
      <c r="P3" s="74" t="s">
        <v>89</v>
      </c>
      <c r="Q3" s="74" t="s">
        <v>90</v>
      </c>
      <c r="R3" s="74" t="s">
        <v>91</v>
      </c>
      <c r="S3" s="73" t="s">
        <v>92</v>
      </c>
      <c r="T3" s="73" t="s">
        <v>93</v>
      </c>
      <c r="U3" s="74" t="s">
        <v>94</v>
      </c>
      <c r="V3" s="74" t="s">
        <v>95</v>
      </c>
      <c r="W3" s="74" t="s">
        <v>100</v>
      </c>
      <c r="X3" s="74" t="s">
        <v>101</v>
      </c>
      <c r="Y3" s="74" t="s">
        <v>102</v>
      </c>
      <c r="Z3" s="74" t="s">
        <v>103</v>
      </c>
      <c r="AA3" s="74" t="s">
        <v>104</v>
      </c>
    </row>
    <row r="4" spans="10:27" x14ac:dyDescent="0.25">
      <c r="J4" s="75">
        <v>64</v>
      </c>
      <c r="K4" s="75" t="s">
        <v>16</v>
      </c>
      <c r="L4" s="76" t="s">
        <v>69</v>
      </c>
      <c r="M4" s="76" t="s">
        <v>69</v>
      </c>
      <c r="N4" s="76" t="s">
        <v>69</v>
      </c>
      <c r="O4" s="76" t="s">
        <v>69</v>
      </c>
      <c r="P4" s="76" t="s">
        <v>69</v>
      </c>
      <c r="Q4" s="76" t="s">
        <v>69</v>
      </c>
      <c r="R4" s="80" t="s">
        <v>96</v>
      </c>
      <c r="S4" s="80" t="s">
        <v>99</v>
      </c>
      <c r="T4" s="76" t="s">
        <v>69</v>
      </c>
      <c r="U4" s="75">
        <v>1355</v>
      </c>
      <c r="V4" s="75"/>
      <c r="W4" s="75">
        <v>3.01</v>
      </c>
      <c r="X4" s="75">
        <v>3.57</v>
      </c>
      <c r="Y4" s="75">
        <v>4.29</v>
      </c>
      <c r="Z4" s="75">
        <v>11.96</v>
      </c>
      <c r="AA4" s="75">
        <v>8.9499999999999993</v>
      </c>
    </row>
    <row r="5" spans="10:27" x14ac:dyDescent="0.25">
      <c r="J5" s="75">
        <v>64</v>
      </c>
      <c r="K5" s="75" t="s">
        <v>18</v>
      </c>
      <c r="L5" s="78" t="s">
        <v>69</v>
      </c>
      <c r="M5" s="78" t="s">
        <v>69</v>
      </c>
      <c r="N5" s="78" t="s">
        <v>69</v>
      </c>
      <c r="O5" s="78" t="s">
        <v>69</v>
      </c>
      <c r="P5" s="78" t="s">
        <v>69</v>
      </c>
      <c r="Q5" s="78" t="s">
        <v>69</v>
      </c>
      <c r="R5" s="80"/>
      <c r="S5" s="80"/>
      <c r="T5" s="78" t="s">
        <v>69</v>
      </c>
      <c r="U5" s="75">
        <v>1568</v>
      </c>
      <c r="V5" s="75"/>
      <c r="W5" s="75">
        <v>2.71</v>
      </c>
      <c r="X5" s="75">
        <v>3.54</v>
      </c>
      <c r="Y5" s="75">
        <v>4.3</v>
      </c>
      <c r="Z5" s="75">
        <v>11.63</v>
      </c>
      <c r="AA5" s="75">
        <v>8.92</v>
      </c>
    </row>
    <row r="6" spans="10:27" x14ac:dyDescent="0.25">
      <c r="J6" s="75">
        <v>64</v>
      </c>
      <c r="K6" s="75" t="s">
        <v>13</v>
      </c>
      <c r="L6" s="78" t="s">
        <v>69</v>
      </c>
      <c r="M6" s="78" t="s">
        <v>69</v>
      </c>
      <c r="N6" s="78" t="s">
        <v>69</v>
      </c>
      <c r="O6" s="78" t="s">
        <v>69</v>
      </c>
      <c r="P6" s="78" t="s">
        <v>69</v>
      </c>
      <c r="Q6" s="78" t="s">
        <v>69</v>
      </c>
      <c r="R6" s="80"/>
      <c r="S6" s="80"/>
      <c r="T6" s="78" t="s">
        <v>69</v>
      </c>
      <c r="U6" s="75">
        <v>198</v>
      </c>
      <c r="V6" s="75"/>
      <c r="W6" s="75">
        <v>3.06</v>
      </c>
      <c r="X6" s="75">
        <v>3.57</v>
      </c>
      <c r="Y6" s="75">
        <v>4.34</v>
      </c>
      <c r="Z6" s="75">
        <v>12.05</v>
      </c>
      <c r="AA6" s="75">
        <v>8.99</v>
      </c>
    </row>
    <row r="7" spans="10:27" x14ac:dyDescent="0.25">
      <c r="J7" s="75">
        <v>64</v>
      </c>
      <c r="K7" s="75" t="s">
        <v>17</v>
      </c>
      <c r="L7" s="78" t="s">
        <v>69</v>
      </c>
      <c r="M7" s="78" t="s">
        <v>69</v>
      </c>
      <c r="N7" s="78" t="s">
        <v>69</v>
      </c>
      <c r="O7" s="78" t="s">
        <v>69</v>
      </c>
      <c r="P7" s="78" t="s">
        <v>69</v>
      </c>
      <c r="Q7" s="78" t="s">
        <v>69</v>
      </c>
      <c r="R7" s="80"/>
      <c r="S7" s="80"/>
      <c r="T7" s="78" t="s">
        <v>69</v>
      </c>
      <c r="U7" s="75">
        <v>183</v>
      </c>
      <c r="V7" s="75"/>
      <c r="W7" s="75">
        <v>2.92</v>
      </c>
      <c r="X7" s="75">
        <v>3.54</v>
      </c>
      <c r="Y7" s="75">
        <v>4.21</v>
      </c>
      <c r="Z7" s="75">
        <v>11.76</v>
      </c>
      <c r="AA7" s="75">
        <v>8.84</v>
      </c>
    </row>
    <row r="8" spans="10:27" x14ac:dyDescent="0.25">
      <c r="J8" s="75">
        <v>64</v>
      </c>
      <c r="K8" s="75" t="s">
        <v>97</v>
      </c>
      <c r="L8" s="76">
        <v>23</v>
      </c>
      <c r="M8" s="76">
        <v>519</v>
      </c>
      <c r="N8" s="76">
        <v>1086</v>
      </c>
      <c r="O8" s="76">
        <v>30.3</v>
      </c>
      <c r="P8" s="76">
        <v>18.7</v>
      </c>
      <c r="Q8" s="76">
        <v>16.3</v>
      </c>
      <c r="R8" s="80"/>
      <c r="S8" s="80"/>
      <c r="T8" s="1">
        <v>14.2</v>
      </c>
      <c r="U8" s="77">
        <v>1424</v>
      </c>
      <c r="V8" s="79" t="s">
        <v>98</v>
      </c>
      <c r="W8" s="75">
        <v>3.09</v>
      </c>
      <c r="X8" s="75">
        <v>3.17</v>
      </c>
      <c r="Y8" s="75">
        <v>3.61</v>
      </c>
      <c r="Z8" s="75">
        <v>10.94</v>
      </c>
      <c r="AA8" s="75">
        <v>7.85</v>
      </c>
    </row>
    <row r="9" spans="10:27" x14ac:dyDescent="0.25">
      <c r="Q9">
        <f>Q8/O8*100</f>
        <v>53.795379537953792</v>
      </c>
    </row>
  </sheetData>
  <mergeCells count="3">
    <mergeCell ref="W2:AA2"/>
    <mergeCell ref="R4:R8"/>
    <mergeCell ref="S4:S8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zoomScale="85" zoomScaleNormal="85" workbookViewId="0">
      <selection activeCell="D3" sqref="D3:D20"/>
    </sheetView>
  </sheetViews>
  <sheetFormatPr defaultRowHeight="15" x14ac:dyDescent="0.25"/>
  <cols>
    <col min="1" max="1" width="4" customWidth="1"/>
    <col min="3" max="3" width="16.5703125" customWidth="1"/>
    <col min="4" max="4" width="15.42578125" customWidth="1"/>
    <col min="5" max="5" width="26.42578125" bestFit="1" customWidth="1"/>
    <col min="8" max="8" width="13" customWidth="1"/>
    <col min="9" max="9" width="13.5703125" customWidth="1"/>
    <col min="10" max="10" width="19.85546875" customWidth="1"/>
    <col min="11" max="11" width="15.5703125" customWidth="1"/>
    <col min="12" max="12" width="20.7109375" customWidth="1"/>
    <col min="13" max="13" width="19" customWidth="1"/>
    <col min="14" max="14" width="20.42578125" bestFit="1" customWidth="1"/>
  </cols>
  <sheetData>
    <row r="2" spans="2:14" ht="30" x14ac:dyDescent="0.25">
      <c r="B2" s="61" t="s">
        <v>30</v>
      </c>
      <c r="C2" s="61" t="s">
        <v>111</v>
      </c>
      <c r="D2" s="87" t="s">
        <v>112</v>
      </c>
      <c r="E2" s="88" t="s">
        <v>113</v>
      </c>
      <c r="F2" s="88" t="s">
        <v>114</v>
      </c>
      <c r="G2" s="61" t="s">
        <v>67</v>
      </c>
      <c r="H2" s="61" t="s">
        <v>3</v>
      </c>
      <c r="I2" s="61" t="s">
        <v>33</v>
      </c>
      <c r="J2" s="86" t="s">
        <v>116</v>
      </c>
      <c r="K2" s="61" t="s">
        <v>117</v>
      </c>
      <c r="L2" s="61" t="s">
        <v>128</v>
      </c>
      <c r="M2" s="61" t="s">
        <v>118</v>
      </c>
      <c r="N2" s="61" t="s">
        <v>119</v>
      </c>
    </row>
    <row r="3" spans="2:14" x14ac:dyDescent="0.25">
      <c r="B3" s="81">
        <v>387</v>
      </c>
      <c r="C3" s="81" t="s">
        <v>16</v>
      </c>
      <c r="D3" s="82" t="s">
        <v>105</v>
      </c>
      <c r="E3" s="83" t="s">
        <v>115</v>
      </c>
      <c r="F3" s="84">
        <v>2020</v>
      </c>
      <c r="G3" s="81">
        <v>208</v>
      </c>
      <c r="H3" s="81">
        <v>5</v>
      </c>
      <c r="I3" s="81">
        <v>27.9</v>
      </c>
      <c r="J3" s="81">
        <v>2</v>
      </c>
      <c r="K3" s="81">
        <v>5</v>
      </c>
      <c r="L3" s="81" t="s">
        <v>106</v>
      </c>
      <c r="M3" s="81" t="s">
        <v>107</v>
      </c>
      <c r="N3" s="85" t="s">
        <v>120</v>
      </c>
    </row>
    <row r="4" spans="2:14" x14ac:dyDescent="0.25">
      <c r="B4" s="81">
        <v>405</v>
      </c>
      <c r="C4" s="81" t="s">
        <v>18</v>
      </c>
      <c r="D4" s="82" t="s">
        <v>108</v>
      </c>
      <c r="E4" s="83" t="s">
        <v>115</v>
      </c>
      <c r="F4" s="84">
        <v>2020</v>
      </c>
      <c r="G4" s="81">
        <v>49</v>
      </c>
      <c r="H4" s="81">
        <v>4</v>
      </c>
      <c r="I4" s="81">
        <v>35</v>
      </c>
      <c r="J4" s="81">
        <v>1</v>
      </c>
      <c r="K4" s="81">
        <v>5</v>
      </c>
      <c r="L4" s="81" t="s">
        <v>106</v>
      </c>
      <c r="M4" s="81" t="s">
        <v>107</v>
      </c>
      <c r="N4" s="85" t="s">
        <v>120</v>
      </c>
    </row>
    <row r="5" spans="2:14" x14ac:dyDescent="0.25">
      <c r="B5" s="81">
        <v>437</v>
      </c>
      <c r="C5" s="81" t="s">
        <v>13</v>
      </c>
      <c r="D5" s="82" t="s">
        <v>109</v>
      </c>
      <c r="E5" s="83" t="s">
        <v>115</v>
      </c>
      <c r="F5" s="84">
        <v>2020</v>
      </c>
      <c r="G5" s="81">
        <v>165</v>
      </c>
      <c r="H5" s="81">
        <v>3</v>
      </c>
      <c r="I5" s="81">
        <v>29.5</v>
      </c>
      <c r="J5" s="81">
        <v>1</v>
      </c>
      <c r="K5" s="81">
        <v>8</v>
      </c>
      <c r="L5" s="81" t="s">
        <v>106</v>
      </c>
      <c r="M5" s="81" t="s">
        <v>107</v>
      </c>
      <c r="N5" s="85" t="s">
        <v>120</v>
      </c>
    </row>
    <row r="6" spans="2:14" x14ac:dyDescent="0.25">
      <c r="B6" s="81">
        <v>479</v>
      </c>
      <c r="C6" s="81" t="s">
        <v>17</v>
      </c>
      <c r="D6" s="82" t="s">
        <v>105</v>
      </c>
      <c r="E6" s="83" t="s">
        <v>115</v>
      </c>
      <c r="F6" s="84">
        <v>2020</v>
      </c>
      <c r="G6" s="81">
        <v>508</v>
      </c>
      <c r="H6" s="81">
        <v>3</v>
      </c>
      <c r="I6" s="81">
        <v>7.1</v>
      </c>
      <c r="J6" s="81">
        <v>2</v>
      </c>
      <c r="K6" s="81">
        <v>8</v>
      </c>
      <c r="L6" s="81" t="s">
        <v>106</v>
      </c>
      <c r="M6" s="81" t="s">
        <v>107</v>
      </c>
      <c r="N6" s="85" t="s">
        <v>120</v>
      </c>
    </row>
    <row r="7" spans="2:14" x14ac:dyDescent="0.25">
      <c r="B7" s="81">
        <v>524</v>
      </c>
      <c r="C7" s="81" t="s">
        <v>18</v>
      </c>
      <c r="D7" s="82" t="s">
        <v>105</v>
      </c>
      <c r="E7" s="83" t="s">
        <v>115</v>
      </c>
      <c r="F7" s="84">
        <v>2020</v>
      </c>
      <c r="G7" s="81">
        <v>165</v>
      </c>
      <c r="H7" s="81">
        <v>3</v>
      </c>
      <c r="I7" s="81">
        <v>26.3</v>
      </c>
      <c r="J7" s="81">
        <v>1</v>
      </c>
      <c r="K7" s="81">
        <v>6</v>
      </c>
      <c r="L7" s="81" t="s">
        <v>106</v>
      </c>
      <c r="M7" s="81" t="s">
        <v>107</v>
      </c>
      <c r="N7" s="85" t="s">
        <v>120</v>
      </c>
    </row>
    <row r="8" spans="2:14" x14ac:dyDescent="0.25">
      <c r="B8" s="81">
        <v>553</v>
      </c>
      <c r="C8" s="81" t="s">
        <v>18</v>
      </c>
      <c r="D8" s="82" t="s">
        <v>105</v>
      </c>
      <c r="E8" s="83" t="s">
        <v>115</v>
      </c>
      <c r="F8" s="84">
        <v>2020</v>
      </c>
      <c r="G8" s="81">
        <v>14</v>
      </c>
      <c r="H8" s="81">
        <v>3</v>
      </c>
      <c r="I8" s="81">
        <v>32.4</v>
      </c>
      <c r="J8" s="81">
        <v>2</v>
      </c>
      <c r="K8" s="81">
        <v>6</v>
      </c>
      <c r="L8" s="81" t="s">
        <v>106</v>
      </c>
      <c r="M8" s="81" t="s">
        <v>107</v>
      </c>
      <c r="N8" s="85" t="s">
        <v>120</v>
      </c>
    </row>
    <row r="9" spans="2:14" x14ac:dyDescent="0.25">
      <c r="B9" s="81">
        <v>620</v>
      </c>
      <c r="C9" s="81" t="s">
        <v>17</v>
      </c>
      <c r="D9" s="82" t="s">
        <v>105</v>
      </c>
      <c r="E9" s="83" t="s">
        <v>115</v>
      </c>
      <c r="F9" s="84">
        <v>2020</v>
      </c>
      <c r="G9" s="81">
        <v>171</v>
      </c>
      <c r="H9" s="81">
        <v>2</v>
      </c>
      <c r="I9" s="81">
        <v>22.7</v>
      </c>
      <c r="J9" s="81">
        <v>1</v>
      </c>
      <c r="K9" s="81">
        <v>6</v>
      </c>
      <c r="L9" s="81" t="s">
        <v>106</v>
      </c>
      <c r="M9" s="81" t="s">
        <v>107</v>
      </c>
      <c r="N9" s="85" t="s">
        <v>120</v>
      </c>
    </row>
    <row r="10" spans="2:14" x14ac:dyDescent="0.25">
      <c r="B10" s="81">
        <v>648</v>
      </c>
      <c r="C10" s="81" t="s">
        <v>17</v>
      </c>
      <c r="D10" s="82" t="s">
        <v>105</v>
      </c>
      <c r="E10" s="83" t="s">
        <v>115</v>
      </c>
      <c r="F10" s="84">
        <v>2020</v>
      </c>
      <c r="G10" s="81">
        <v>123</v>
      </c>
      <c r="H10" s="81">
        <v>2</v>
      </c>
      <c r="I10" s="81">
        <v>37.299999999999997</v>
      </c>
      <c r="J10" s="81">
        <v>1</v>
      </c>
      <c r="K10" s="81">
        <v>5</v>
      </c>
      <c r="L10" s="81" t="s">
        <v>106</v>
      </c>
      <c r="M10" s="81" t="s">
        <v>107</v>
      </c>
      <c r="N10" s="85" t="s">
        <v>120</v>
      </c>
    </row>
    <row r="11" spans="2:14" x14ac:dyDescent="0.25">
      <c r="B11" s="81">
        <v>662</v>
      </c>
      <c r="C11" s="81" t="s">
        <v>16</v>
      </c>
      <c r="D11" s="82" t="s">
        <v>105</v>
      </c>
      <c r="E11" s="83" t="s">
        <v>115</v>
      </c>
      <c r="F11" s="84">
        <v>2020</v>
      </c>
      <c r="G11" s="81">
        <v>47</v>
      </c>
      <c r="H11" s="81">
        <v>2</v>
      </c>
      <c r="I11" s="81">
        <v>33.6</v>
      </c>
      <c r="J11" s="81">
        <v>1</v>
      </c>
      <c r="K11" s="81">
        <v>3</v>
      </c>
      <c r="L11" s="81" t="s">
        <v>106</v>
      </c>
      <c r="M11" s="81" t="s">
        <v>107</v>
      </c>
      <c r="N11" s="85" t="s">
        <v>120</v>
      </c>
    </row>
    <row r="12" spans="2:14" x14ac:dyDescent="0.25">
      <c r="B12" s="81">
        <v>698</v>
      </c>
      <c r="C12" s="81" t="s">
        <v>17</v>
      </c>
      <c r="D12" s="82" t="s">
        <v>105</v>
      </c>
      <c r="E12" s="83" t="s">
        <v>115</v>
      </c>
      <c r="F12" s="84">
        <v>2020</v>
      </c>
      <c r="G12" s="81">
        <v>10</v>
      </c>
      <c r="H12" s="81">
        <v>2</v>
      </c>
      <c r="I12" s="81">
        <v>22.2</v>
      </c>
      <c r="J12" s="81">
        <v>1</v>
      </c>
      <c r="K12" s="81">
        <v>7</v>
      </c>
      <c r="L12" s="81" t="s">
        <v>106</v>
      </c>
      <c r="M12" s="81" t="s">
        <v>107</v>
      </c>
      <c r="N12" s="85" t="s">
        <v>120</v>
      </c>
    </row>
    <row r="13" spans="2:14" x14ac:dyDescent="0.25">
      <c r="B13" s="81">
        <v>721</v>
      </c>
      <c r="C13" s="81" t="s">
        <v>16</v>
      </c>
      <c r="D13" s="82" t="s">
        <v>105</v>
      </c>
      <c r="E13" s="83" t="s">
        <v>115</v>
      </c>
      <c r="F13" s="84">
        <v>2020</v>
      </c>
      <c r="G13" s="81">
        <v>11</v>
      </c>
      <c r="H13" s="81">
        <v>1</v>
      </c>
      <c r="I13" s="81">
        <v>22</v>
      </c>
      <c r="J13" s="81">
        <v>1</v>
      </c>
      <c r="K13" s="81">
        <v>4</v>
      </c>
      <c r="L13" s="81" t="s">
        <v>106</v>
      </c>
      <c r="M13" s="81" t="s">
        <v>107</v>
      </c>
      <c r="N13" s="85" t="s">
        <v>120</v>
      </c>
    </row>
    <row r="14" spans="2:14" x14ac:dyDescent="0.25">
      <c r="B14" s="81">
        <v>739</v>
      </c>
      <c r="C14" s="81" t="s">
        <v>17</v>
      </c>
      <c r="D14" s="82" t="s">
        <v>110</v>
      </c>
      <c r="E14" s="83" t="s">
        <v>115</v>
      </c>
      <c r="F14" s="84">
        <v>2020</v>
      </c>
      <c r="G14" s="81">
        <v>223</v>
      </c>
      <c r="H14" s="81">
        <v>1</v>
      </c>
      <c r="I14" s="81">
        <v>22</v>
      </c>
      <c r="J14" s="81">
        <v>2</v>
      </c>
      <c r="K14" s="81">
        <v>5</v>
      </c>
      <c r="L14" s="81" t="s">
        <v>106</v>
      </c>
      <c r="M14" s="81" t="s">
        <v>107</v>
      </c>
      <c r="N14" s="85" t="s">
        <v>120</v>
      </c>
    </row>
    <row r="15" spans="2:14" x14ac:dyDescent="0.25">
      <c r="B15" s="81">
        <v>763</v>
      </c>
      <c r="C15" s="81" t="s">
        <v>13</v>
      </c>
      <c r="D15" s="82" t="s">
        <v>105</v>
      </c>
      <c r="E15" s="83" t="s">
        <v>115</v>
      </c>
      <c r="F15" s="84">
        <v>2020</v>
      </c>
      <c r="G15" s="81">
        <v>115</v>
      </c>
      <c r="H15" s="81">
        <v>1</v>
      </c>
      <c r="I15" s="81">
        <v>36.1</v>
      </c>
      <c r="J15" s="81">
        <v>2</v>
      </c>
      <c r="K15" s="81">
        <v>4</v>
      </c>
      <c r="L15" s="81" t="s">
        <v>106</v>
      </c>
      <c r="M15" s="81" t="s">
        <v>107</v>
      </c>
      <c r="N15" s="85" t="s">
        <v>120</v>
      </c>
    </row>
    <row r="16" spans="2:14" x14ac:dyDescent="0.25">
      <c r="B16" s="81">
        <v>784</v>
      </c>
      <c r="C16" s="81" t="s">
        <v>18</v>
      </c>
      <c r="D16" s="82" t="s">
        <v>105</v>
      </c>
      <c r="E16" s="83" t="s">
        <v>115</v>
      </c>
      <c r="F16" s="84">
        <v>2020</v>
      </c>
      <c r="G16" s="81">
        <v>18</v>
      </c>
      <c r="H16" s="81">
        <v>1</v>
      </c>
      <c r="I16" s="81">
        <v>15</v>
      </c>
      <c r="J16" s="81">
        <v>1</v>
      </c>
      <c r="K16" s="81">
        <v>4</v>
      </c>
      <c r="L16" s="81" t="s">
        <v>106</v>
      </c>
      <c r="M16" s="81" t="s">
        <v>107</v>
      </c>
      <c r="N16" s="85" t="s">
        <v>120</v>
      </c>
    </row>
    <row r="17" spans="2:14" x14ac:dyDescent="0.25">
      <c r="B17" s="81">
        <v>791</v>
      </c>
      <c r="C17" s="81" t="s">
        <v>18</v>
      </c>
      <c r="D17" s="82" t="s">
        <v>105</v>
      </c>
      <c r="E17" s="83" t="s">
        <v>115</v>
      </c>
      <c r="F17" s="84">
        <v>2020</v>
      </c>
      <c r="G17" s="81">
        <v>91</v>
      </c>
      <c r="H17" s="81">
        <v>1</v>
      </c>
      <c r="I17" s="81">
        <v>33.700000000000003</v>
      </c>
      <c r="J17" s="81">
        <v>1</v>
      </c>
      <c r="K17" s="81">
        <v>4</v>
      </c>
      <c r="L17" s="81" t="s">
        <v>106</v>
      </c>
      <c r="M17" s="81" t="s">
        <v>107</v>
      </c>
      <c r="N17" s="85" t="s">
        <v>120</v>
      </c>
    </row>
    <row r="18" spans="2:14" x14ac:dyDescent="0.25">
      <c r="B18" s="81">
        <v>816</v>
      </c>
      <c r="C18" s="81" t="s">
        <v>17</v>
      </c>
      <c r="D18" s="82" t="s">
        <v>110</v>
      </c>
      <c r="E18" s="83" t="s">
        <v>115</v>
      </c>
      <c r="F18" s="84">
        <v>2020</v>
      </c>
      <c r="G18" s="81">
        <v>93</v>
      </c>
      <c r="H18" s="81">
        <v>1</v>
      </c>
      <c r="I18" s="81">
        <v>39.299999999999997</v>
      </c>
      <c r="J18" s="81">
        <v>2</v>
      </c>
      <c r="K18" s="81">
        <v>4</v>
      </c>
      <c r="L18" s="81" t="s">
        <v>106</v>
      </c>
      <c r="M18" s="81" t="s">
        <v>107</v>
      </c>
      <c r="N18" s="85" t="s">
        <v>120</v>
      </c>
    </row>
    <row r="19" spans="2:14" x14ac:dyDescent="0.25">
      <c r="B19" s="81">
        <v>111</v>
      </c>
      <c r="C19" s="81" t="s">
        <v>16</v>
      </c>
      <c r="D19" s="82" t="s">
        <v>110</v>
      </c>
      <c r="E19" s="83" t="s">
        <v>115</v>
      </c>
      <c r="F19" s="84">
        <v>2020</v>
      </c>
      <c r="G19" s="81">
        <v>278</v>
      </c>
      <c r="H19" s="52">
        <v>2</v>
      </c>
      <c r="I19" s="55">
        <v>16.5</v>
      </c>
      <c r="J19" s="81">
        <v>3</v>
      </c>
      <c r="K19" s="81">
        <v>5</v>
      </c>
      <c r="L19" s="85" t="s">
        <v>122</v>
      </c>
      <c r="M19" s="85" t="s">
        <v>123</v>
      </c>
      <c r="N19" s="85" t="s">
        <v>124</v>
      </c>
    </row>
    <row r="20" spans="2:14" x14ac:dyDescent="0.25">
      <c r="B20" s="81">
        <v>951</v>
      </c>
      <c r="C20" s="81" t="s">
        <v>18</v>
      </c>
      <c r="D20" s="82" t="s">
        <v>121</v>
      </c>
      <c r="E20" s="83" t="s">
        <v>115</v>
      </c>
      <c r="F20" s="84">
        <v>2020</v>
      </c>
      <c r="G20" s="81">
        <v>193</v>
      </c>
      <c r="H20" s="81">
        <v>4</v>
      </c>
      <c r="I20" s="55">
        <v>26.9</v>
      </c>
      <c r="J20" s="81">
        <v>3</v>
      </c>
      <c r="K20" s="81">
        <v>5</v>
      </c>
      <c r="L20" s="81" t="s">
        <v>125</v>
      </c>
      <c r="M20" s="85" t="s">
        <v>126</v>
      </c>
      <c r="N20" s="85" t="s">
        <v>127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Questão 1</vt:lpstr>
      <vt:lpstr>Questão 2</vt:lpstr>
      <vt:lpstr>Questão 3</vt:lpstr>
      <vt:lpstr>Questão 4</vt:lpstr>
      <vt:lpstr>Questão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</dc:creator>
  <cp:lastModifiedBy>Juliano</cp:lastModifiedBy>
  <dcterms:created xsi:type="dcterms:W3CDTF">2020-10-07T02:29:28Z</dcterms:created>
  <dcterms:modified xsi:type="dcterms:W3CDTF">2020-10-07T04:24:17Z</dcterms:modified>
</cp:coreProperties>
</file>