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\Desktop\"/>
    </mc:Choice>
  </mc:AlternateContent>
  <bookViews>
    <workbookView xWindow="0" yWindow="0" windowWidth="23040" windowHeight="9384"/>
  </bookViews>
  <sheets>
    <sheet name="Q1" sheetId="6" r:id="rId1"/>
    <sheet name="Q2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8" l="1"/>
  <c r="E5" i="8"/>
  <c r="H11" i="8"/>
  <c r="H4" i="8"/>
  <c r="N3" i="8"/>
  <c r="L3" i="8" s="1"/>
  <c r="N10" i="8"/>
  <c r="L10" i="8" s="1"/>
  <c r="L14" i="8"/>
  <c r="H14" i="8" s="1"/>
  <c r="L12" i="8"/>
  <c r="L7" i="8"/>
  <c r="H7" i="8" s="1"/>
  <c r="L5" i="8"/>
  <c r="J12" i="8"/>
  <c r="J5" i="8"/>
  <c r="G11" i="6"/>
  <c r="E10" i="6" s="1"/>
  <c r="G5" i="6"/>
  <c r="E4" i="6" s="1"/>
</calcChain>
</file>

<file path=xl/sharedStrings.xml><?xml version="1.0" encoding="utf-8"?>
<sst xmlns="http://schemas.openxmlformats.org/spreadsheetml/2006/main" count="18" uniqueCount="12">
  <si>
    <t>Chuva</t>
  </si>
  <si>
    <t>Seca</t>
  </si>
  <si>
    <t>Quebra</t>
  </si>
  <si>
    <t>Sem Quebra</t>
  </si>
  <si>
    <t>Sem Problemas</t>
  </si>
  <si>
    <t>Com Problemas</t>
  </si>
  <si>
    <t>Sofisticado</t>
  </si>
  <si>
    <t>Simples</t>
  </si>
  <si>
    <t>Com Praga</t>
  </si>
  <si>
    <t>Sem Praga</t>
  </si>
  <si>
    <t>Semente A</t>
  </si>
  <si>
    <t>Semente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</si>
</sst>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0" applyNumberFormat="1"/>
    <xf numFmtId="43" fontId="0" fillId="0" borderId="0" xfId="1" applyFont="1"/>
    <xf numFmtId="0" fontId="0" fillId="2" borderId="1" xfId="0" applyFill="1" applyBorder="1"/>
    <xf numFmtId="0" fontId="0" fillId="2" borderId="0" xfId="0" applyFill="1"/>
    <xf numFmtId="43" fontId="0" fillId="2" borderId="0" xfId="0" applyNumberFormat="1" applyFill="1"/>
    <xf numFmtId="9" fontId="0" fillId="2" borderId="0" xfId="0" applyNumberFormat="1" applyFill="1"/>
    <xf numFmtId="43" fontId="0" fillId="2" borderId="0" xfId="1" applyFont="1" applyFill="1"/>
    <xf numFmtId="9" fontId="0" fillId="3" borderId="0" xfId="0" applyNumberFormat="1" applyFill="1"/>
    <xf numFmtId="43" fontId="0" fillId="3" borderId="0" xfId="1" applyFont="1" applyFill="1"/>
    <xf numFmtId="0" fontId="0" fillId="3" borderId="0" xfId="0" applyFill="1"/>
    <xf numFmtId="0" fontId="0" fillId="3" borderId="1" xfId="0" applyFill="1" applyBorder="1"/>
    <xf numFmtId="43" fontId="0" fillId="3" borderId="0" xfId="0" applyNumberForma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tabSelected="1" workbookViewId="0">
      <selection activeCell="I3" sqref="I3"/>
    </sheetView>
  </sheetViews>
  <sheetFormatPr defaultRowHeight="14.4" x14ac:dyDescent="0.3"/>
  <cols>
    <col min="2" max="2" width="3.88671875" customWidth="1"/>
    <col min="4" max="4" width="4" customWidth="1"/>
    <col min="5" max="5" width="10.33203125" bestFit="1" customWidth="1"/>
    <col min="8" max="8" width="13.88671875" bestFit="1" customWidth="1"/>
    <col min="9" max="9" width="10.33203125" style="2" bestFit="1" customWidth="1"/>
  </cols>
  <sheetData>
    <row r="3" spans="2:9" x14ac:dyDescent="0.3">
      <c r="E3" t="s">
        <v>6</v>
      </c>
      <c r="G3" s="6">
        <v>0.2</v>
      </c>
      <c r="H3" s="4" t="s">
        <v>2</v>
      </c>
      <c r="I3" s="7">
        <v>-25000</v>
      </c>
    </row>
    <row r="4" spans="2:9" x14ac:dyDescent="0.3">
      <c r="D4" s="4"/>
      <c r="E4" s="5">
        <f>G3*I3+G5*I5</f>
        <v>55000</v>
      </c>
      <c r="F4" s="4"/>
      <c r="G4" s="4"/>
    </row>
    <row r="5" spans="2:9" x14ac:dyDescent="0.3">
      <c r="D5" s="4"/>
      <c r="G5" s="6">
        <f>1-G3</f>
        <v>0.8</v>
      </c>
      <c r="H5" s="4" t="s">
        <v>3</v>
      </c>
      <c r="I5" s="7">
        <v>75000</v>
      </c>
    </row>
    <row r="6" spans="2:9" ht="15" thickBot="1" x14ac:dyDescent="0.35">
      <c r="D6" s="4"/>
    </row>
    <row r="7" spans="2:9" ht="15" thickBot="1" x14ac:dyDescent="0.35">
      <c r="B7" s="3"/>
      <c r="C7" s="4"/>
      <c r="D7" s="4"/>
    </row>
    <row r="8" spans="2:9" x14ac:dyDescent="0.3">
      <c r="D8" s="4"/>
    </row>
    <row r="9" spans="2:9" x14ac:dyDescent="0.3">
      <c r="D9" s="4"/>
      <c r="E9" t="s">
        <v>7</v>
      </c>
      <c r="G9" s="6">
        <v>0.1</v>
      </c>
      <c r="H9" s="4" t="s">
        <v>5</v>
      </c>
      <c r="I9" s="7">
        <v>-5000</v>
      </c>
    </row>
    <row r="10" spans="2:9" x14ac:dyDescent="0.3">
      <c r="D10" s="4"/>
      <c r="E10" s="5">
        <f>G9*I9+G11*I11</f>
        <v>44500</v>
      </c>
      <c r="F10" s="4"/>
      <c r="G10" s="4"/>
    </row>
    <row r="11" spans="2:9" x14ac:dyDescent="0.3">
      <c r="G11" s="6">
        <f>1-G9</f>
        <v>0.9</v>
      </c>
      <c r="H11" s="4" t="s">
        <v>4</v>
      </c>
      <c r="I11" s="7">
        <v>50000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4"/>
  <sheetViews>
    <sheetView topLeftCell="J1" workbookViewId="0">
      <selection activeCell="M17" sqref="M17"/>
    </sheetView>
  </sheetViews>
  <sheetFormatPr defaultRowHeight="14.4" x14ac:dyDescent="0.3"/>
  <cols>
    <col min="2" max="2" width="4.77734375" customWidth="1"/>
    <col min="3" max="3" width="4.33203125" customWidth="1"/>
    <col min="5" max="5" width="9.6640625" bestFit="1" customWidth="1"/>
    <col min="6" max="6" width="4.5546875" customWidth="1"/>
    <col min="8" max="8" width="9.33203125" style="2" bestFit="1" customWidth="1"/>
    <col min="10" max="10" width="5.44140625" bestFit="1" customWidth="1"/>
    <col min="11" max="11" width="11.109375" customWidth="1"/>
    <col min="12" max="12" width="10.33203125" bestFit="1" customWidth="1"/>
    <col min="13" max="13" width="11.33203125" style="2" bestFit="1" customWidth="1"/>
    <col min="14" max="14" width="10.33203125" style="2" bestFit="1" customWidth="1"/>
    <col min="15" max="19" width="8.88671875" style="2"/>
  </cols>
  <sheetData>
    <row r="3" spans="2:14" x14ac:dyDescent="0.3">
      <c r="G3" s="1">
        <v>0.9</v>
      </c>
      <c r="H3" s="2" t="s">
        <v>0</v>
      </c>
      <c r="J3" s="8">
        <v>0.25</v>
      </c>
      <c r="K3" s="10" t="s">
        <v>8</v>
      </c>
      <c r="L3" s="12">
        <f>N3/1.1+M3</f>
        <v>272.72727272727207</v>
      </c>
      <c r="M3" s="9">
        <v>-15000</v>
      </c>
      <c r="N3" s="9">
        <f>0.8*N5</f>
        <v>16800</v>
      </c>
    </row>
    <row r="4" spans="2:14" x14ac:dyDescent="0.3">
      <c r="E4" t="s">
        <v>10</v>
      </c>
      <c r="F4" s="10"/>
      <c r="G4" s="10"/>
      <c r="H4" s="9">
        <f>J3*L3+J5*L5</f>
        <v>3136.3636363636342</v>
      </c>
      <c r="I4" s="10"/>
      <c r="J4" s="10"/>
    </row>
    <row r="5" spans="2:14" x14ac:dyDescent="0.3">
      <c r="C5" s="10"/>
      <c r="D5" s="10"/>
      <c r="E5" s="12">
        <f>G3*H4+G6*H7</f>
        <v>2868.1818181818162</v>
      </c>
      <c r="F5" s="10"/>
      <c r="J5" s="8">
        <f>1-J3</f>
        <v>0.75</v>
      </c>
      <c r="K5" s="10" t="s">
        <v>9</v>
      </c>
      <c r="L5" s="12">
        <f>N5/1.1+M5</f>
        <v>4090.9090909090883</v>
      </c>
      <c r="M5" s="9">
        <v>-15000</v>
      </c>
      <c r="N5" s="9">
        <v>21000</v>
      </c>
    </row>
    <row r="6" spans="2:14" x14ac:dyDescent="0.3">
      <c r="C6" s="10"/>
      <c r="F6" s="10"/>
      <c r="G6" s="1">
        <v>0.1</v>
      </c>
      <c r="H6" s="2" t="s">
        <v>1</v>
      </c>
    </row>
    <row r="7" spans="2:14" x14ac:dyDescent="0.3">
      <c r="C7" s="10"/>
      <c r="F7" s="10"/>
      <c r="G7" s="10"/>
      <c r="H7" s="9">
        <f>L7</f>
        <v>454.54545454545405</v>
      </c>
      <c r="I7" s="10"/>
      <c r="J7" s="8">
        <v>1</v>
      </c>
      <c r="K7" s="10" t="s">
        <v>9</v>
      </c>
      <c r="L7" s="12">
        <f>N7/1.1+M7</f>
        <v>454.54545454545405</v>
      </c>
      <c r="M7" s="9">
        <v>-15000</v>
      </c>
      <c r="N7" s="9">
        <v>17000</v>
      </c>
    </row>
    <row r="8" spans="2:14" ht="15" thickBot="1" x14ac:dyDescent="0.35">
      <c r="C8" s="10"/>
    </row>
    <row r="9" spans="2:14" ht="15" thickBot="1" x14ac:dyDescent="0.35">
      <c r="B9" s="11"/>
      <c r="C9" s="10"/>
    </row>
    <row r="10" spans="2:14" x14ac:dyDescent="0.3">
      <c r="C10" s="10"/>
      <c r="G10" s="1">
        <v>0.9</v>
      </c>
      <c r="H10" s="2" t="s">
        <v>0</v>
      </c>
      <c r="J10" s="8">
        <v>0.25</v>
      </c>
      <c r="K10" s="10" t="s">
        <v>8</v>
      </c>
      <c r="L10" s="12">
        <f>N10/1.1+M10</f>
        <v>181.81818181818016</v>
      </c>
      <c r="M10" s="9">
        <v>-10000</v>
      </c>
      <c r="N10" s="9">
        <f>0.8*N12</f>
        <v>11200</v>
      </c>
    </row>
    <row r="11" spans="2:14" x14ac:dyDescent="0.3">
      <c r="C11" s="10"/>
      <c r="E11" t="s">
        <v>11</v>
      </c>
      <c r="F11" s="10"/>
      <c r="G11" s="10"/>
      <c r="H11" s="9">
        <f>J10*L10+J12*L12</f>
        <v>2090.9090909090896</v>
      </c>
      <c r="I11" s="10"/>
      <c r="J11" s="10"/>
    </row>
    <row r="12" spans="2:14" x14ac:dyDescent="0.3">
      <c r="C12" s="10"/>
      <c r="D12" s="10"/>
      <c r="E12" s="12">
        <f>G10*H11+G13*H14</f>
        <v>2063.6363636363626</v>
      </c>
      <c r="F12" s="10"/>
      <c r="J12" s="8">
        <f>1-J10</f>
        <v>0.75</v>
      </c>
      <c r="K12" s="10" t="s">
        <v>9</v>
      </c>
      <c r="L12" s="12">
        <f>N12/1.1+M12</f>
        <v>2727.2727272727261</v>
      </c>
      <c r="M12" s="9">
        <v>-10000</v>
      </c>
      <c r="N12" s="9">
        <v>14000</v>
      </c>
    </row>
    <row r="13" spans="2:14" x14ac:dyDescent="0.3">
      <c r="F13" s="10"/>
      <c r="G13" s="1">
        <v>0.1</v>
      </c>
      <c r="H13" s="2" t="s">
        <v>1</v>
      </c>
    </row>
    <row r="14" spans="2:14" x14ac:dyDescent="0.3">
      <c r="F14" s="10"/>
      <c r="G14" s="10"/>
      <c r="H14" s="9">
        <f>L14</f>
        <v>1818.181818181818</v>
      </c>
      <c r="I14" s="10"/>
      <c r="J14" s="8">
        <v>1</v>
      </c>
      <c r="K14" s="10" t="s">
        <v>9</v>
      </c>
      <c r="L14" s="12">
        <f>N14/1.1+M14</f>
        <v>1818.181818181818</v>
      </c>
      <c r="M14" s="9">
        <v>-10000</v>
      </c>
      <c r="N14" s="9">
        <v>13000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Q1</vt:lpstr>
      <vt:lpstr>Q2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dcterms:created xsi:type="dcterms:W3CDTF">2018-10-08T01:06:27Z</dcterms:created>
  <dcterms:modified xsi:type="dcterms:W3CDTF">2020-04-14T02:06:49Z</dcterms:modified>
</cp:coreProperties>
</file>