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\Desktop\Prova - LES0667\"/>
    </mc:Choice>
  </mc:AlternateContent>
  <xr:revisionPtr revIDLastSave="0" documentId="13_ncr:1_{0DB99AFA-BD2D-44D7-A0AE-AC4422ED1B86}" xr6:coauthVersionLast="43" xr6:coauthVersionMax="43" xr10:uidLastSave="{00000000-0000-0000-0000-000000000000}"/>
  <bookViews>
    <workbookView xWindow="-120" yWindow="-120" windowWidth="20730" windowHeight="11160" activeTab="3" xr2:uid="{66E423F8-BF65-42E8-9B14-93FFC3A9DA25}"/>
  </bookViews>
  <sheets>
    <sheet name="PROVAS" sheetId="1" r:id="rId1"/>
    <sheet name="EXERCÍCIOS" sheetId="3" r:id="rId2"/>
    <sheet name="PRESENÇA" sheetId="5" r:id="rId3"/>
    <sheet name="NOTA FINA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4" l="1"/>
  <c r="H55" i="1" l="1"/>
  <c r="H78" i="1"/>
  <c r="H8" i="1"/>
  <c r="H86" i="1"/>
  <c r="H95" i="1"/>
  <c r="H93" i="1"/>
  <c r="H22" i="1"/>
  <c r="H107" i="1"/>
  <c r="H83" i="1"/>
  <c r="H7" i="1"/>
  <c r="E7" i="4" s="1"/>
  <c r="H97" i="1"/>
  <c r="H75" i="1"/>
  <c r="H51" i="1"/>
  <c r="H28" i="1"/>
  <c r="H90" i="1"/>
  <c r="H60" i="1"/>
  <c r="H9" i="1"/>
  <c r="H85" i="1"/>
  <c r="H99" i="1"/>
  <c r="H57" i="1"/>
  <c r="H35" i="1"/>
  <c r="H12" i="1"/>
  <c r="H27" i="1"/>
  <c r="H40" i="1"/>
  <c r="H11" i="1"/>
  <c r="H96" i="1"/>
  <c r="H32" i="1"/>
  <c r="H89" i="1"/>
  <c r="H29" i="1"/>
  <c r="H39" i="1"/>
  <c r="H94" i="1"/>
  <c r="H47" i="1"/>
  <c r="K8" i="3" l="1"/>
  <c r="F7" i="4" l="1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K7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7" i="4"/>
  <c r="E8" i="4" l="1"/>
  <c r="E9" i="4"/>
  <c r="E10" i="4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H10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30" i="1"/>
  <c r="H31" i="1"/>
  <c r="H33" i="1"/>
  <c r="H34" i="1"/>
  <c r="H36" i="1"/>
  <c r="H37" i="1"/>
  <c r="H38" i="1"/>
  <c r="H41" i="1"/>
  <c r="H42" i="1"/>
  <c r="H43" i="1"/>
  <c r="H44" i="1"/>
  <c r="H45" i="1"/>
  <c r="H46" i="1"/>
  <c r="H48" i="1"/>
  <c r="H49" i="1"/>
  <c r="H50" i="1"/>
  <c r="H52" i="1"/>
  <c r="H53" i="1"/>
  <c r="H54" i="1"/>
  <c r="H56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9" i="1"/>
  <c r="H80" i="1"/>
  <c r="H81" i="1"/>
  <c r="H82" i="1"/>
  <c r="H84" i="1"/>
  <c r="H87" i="1"/>
  <c r="H88" i="1"/>
  <c r="H91" i="1"/>
  <c r="H92" i="1"/>
  <c r="H98" i="1"/>
  <c r="H100" i="1"/>
  <c r="H101" i="1"/>
  <c r="H102" i="1"/>
  <c r="H103" i="1"/>
  <c r="H104" i="1"/>
  <c r="H105" i="1"/>
  <c r="H106" i="1"/>
  <c r="G73" i="4" l="1"/>
  <c r="G105" i="4"/>
  <c r="G91" i="4"/>
  <c r="G16" i="4"/>
  <c r="G33" i="4"/>
  <c r="G54" i="4"/>
  <c r="G60" i="4"/>
  <c r="G84" i="4"/>
  <c r="G98" i="4"/>
  <c r="G100" i="4"/>
  <c r="G92" i="4"/>
  <c r="G86" i="4"/>
  <c r="G78" i="4"/>
  <c r="G66" i="4"/>
  <c r="G48" i="4"/>
  <c r="G40" i="4"/>
  <c r="G34" i="4"/>
  <c r="G28" i="4"/>
  <c r="G22" i="4"/>
  <c r="G8" i="4"/>
  <c r="G7" i="4"/>
  <c r="G80" i="4" l="1"/>
  <c r="G104" i="4"/>
  <c r="G72" i="4"/>
  <c r="G52" i="4"/>
  <c r="G20" i="4"/>
  <c r="G102" i="4"/>
  <c r="G96" i="4"/>
  <c r="G89" i="4"/>
  <c r="G82" i="4"/>
  <c r="G76" i="4"/>
  <c r="G70" i="4"/>
  <c r="G64" i="4"/>
  <c r="G50" i="4"/>
  <c r="G44" i="4"/>
  <c r="G38" i="4"/>
  <c r="G32" i="4"/>
  <c r="G18" i="4"/>
  <c r="G12" i="4"/>
  <c r="G53" i="4"/>
  <c r="G45" i="4"/>
  <c r="G37" i="4"/>
  <c r="G29" i="4"/>
  <c r="G21" i="4"/>
  <c r="G13" i="4"/>
  <c r="G41" i="4"/>
  <c r="G9" i="4"/>
  <c r="G90" i="4"/>
  <c r="G58" i="4"/>
  <c r="G46" i="4"/>
  <c r="G26" i="4"/>
  <c r="G14" i="4"/>
  <c r="G106" i="4"/>
  <c r="G94" i="4"/>
  <c r="G88" i="4"/>
  <c r="G74" i="4"/>
  <c r="G68" i="4"/>
  <c r="G62" i="4"/>
  <c r="G56" i="4"/>
  <c r="G49" i="4"/>
  <c r="G42" i="4"/>
  <c r="G36" i="4"/>
  <c r="G30" i="4"/>
  <c r="G24" i="4"/>
  <c r="G17" i="4"/>
  <c r="G10" i="4"/>
  <c r="G107" i="4"/>
  <c r="G99" i="4"/>
  <c r="G95" i="4"/>
  <c r="G83" i="4"/>
  <c r="G79" i="4"/>
  <c r="G75" i="4"/>
  <c r="G71" i="4"/>
  <c r="G63" i="4"/>
  <c r="G59" i="4"/>
  <c r="G55" i="4"/>
  <c r="G51" i="4"/>
  <c r="G43" i="4"/>
  <c r="G39" i="4"/>
  <c r="G35" i="4"/>
  <c r="G31" i="4"/>
  <c r="G19" i="4"/>
  <c r="G15" i="4"/>
  <c r="G11" i="4"/>
  <c r="G103" i="4"/>
  <c r="G97" i="4"/>
  <c r="G65" i="4"/>
  <c r="G67" i="4"/>
  <c r="G57" i="4"/>
  <c r="G101" i="4"/>
  <c r="G93" i="4"/>
  <c r="G85" i="4"/>
  <c r="G77" i="4"/>
  <c r="G69" i="4"/>
  <c r="G61" i="4"/>
  <c r="G25" i="4"/>
  <c r="G87" i="4"/>
  <c r="G47" i="4"/>
  <c r="G81" i="4"/>
  <c r="G23" i="4"/>
  <c r="G27" i="4"/>
</calcChain>
</file>

<file path=xl/sharedStrings.xml><?xml version="1.0" encoding="utf-8"?>
<sst xmlns="http://schemas.openxmlformats.org/spreadsheetml/2006/main" count="1277" uniqueCount="257">
  <si>
    <t xml:space="preserve">Relatório: </t>
  </si>
  <si>
    <t>PROVA</t>
  </si>
  <si>
    <t>Disciplina:</t>
  </si>
  <si>
    <t>LES0667</t>
  </si>
  <si>
    <t>Turma:</t>
  </si>
  <si>
    <t>2019101</t>
  </si>
  <si>
    <t>Código</t>
  </si>
  <si>
    <t>Ingresso</t>
  </si>
  <si>
    <t>Curso</t>
  </si>
  <si>
    <t>Nome</t>
  </si>
  <si>
    <t>PROVA1</t>
  </si>
  <si>
    <t>PROVA2</t>
  </si>
  <si>
    <t>10370893</t>
  </si>
  <si>
    <t>2017/1</t>
  </si>
  <si>
    <t>11010</t>
  </si>
  <si>
    <t>Adriana Alves Amorim</t>
  </si>
  <si>
    <t>9880642</t>
  </si>
  <si>
    <t>Afonso Santos Guimaraes</t>
  </si>
  <si>
    <t>9818190</t>
  </si>
  <si>
    <t>2016/1</t>
  </si>
  <si>
    <t>Alina Haro Pracchias</t>
  </si>
  <si>
    <t>9289131</t>
  </si>
  <si>
    <t>Amanda Ghelfi Dumit</t>
  </si>
  <si>
    <t>9818929</t>
  </si>
  <si>
    <t>Andre Nakano Rodrigues</t>
  </si>
  <si>
    <t>8969311</t>
  </si>
  <si>
    <t>2014/1</t>
  </si>
  <si>
    <t>Andre Seebregts</t>
  </si>
  <si>
    <t>10084261</t>
  </si>
  <si>
    <t>2016/2</t>
  </si>
  <si>
    <t>Aquiles Vantini Netto</t>
  </si>
  <si>
    <t>10757132</t>
  </si>
  <si>
    <t>2018/1</t>
  </si>
  <si>
    <t>Bárbara Rovina Castilha</t>
  </si>
  <si>
    <t>10353455</t>
  </si>
  <si>
    <t>Beatriz Sizilio dos Santos</t>
  </si>
  <si>
    <t>8970414</t>
  </si>
  <si>
    <t>Bruno Oliveira Carvalhais</t>
  </si>
  <si>
    <t>10268853</t>
  </si>
  <si>
    <t>Bruno Queiroz Soares</t>
  </si>
  <si>
    <t>7232669</t>
  </si>
  <si>
    <t>Cesar Jose Spolaor</t>
  </si>
  <si>
    <t>10510151</t>
  </si>
  <si>
    <t>2017/2</t>
  </si>
  <si>
    <t>Clara Guerreiro</t>
  </si>
  <si>
    <t>10426014</t>
  </si>
  <si>
    <t>Davi Rosa Moreira de Freitas</t>
  </si>
  <si>
    <t>10757299</t>
  </si>
  <si>
    <t>Diogo César de Oliveira Bueno</t>
  </si>
  <si>
    <t>7968378</t>
  </si>
  <si>
    <t>2015/1</t>
  </si>
  <si>
    <t>Dreyphus Estevam Casale</t>
  </si>
  <si>
    <t>10831782</t>
  </si>
  <si>
    <t>Eduardo Carvalho Gobbi</t>
  </si>
  <si>
    <t>10268922</t>
  </si>
  <si>
    <t>Felipe Alam</t>
  </si>
  <si>
    <t>10757494</t>
  </si>
  <si>
    <t>Felipe Eduardo Braguim Silva</t>
  </si>
  <si>
    <t>9818057</t>
  </si>
  <si>
    <t>Felipe Martinazzo Regis de Albuquerque</t>
  </si>
  <si>
    <t>10320329</t>
  </si>
  <si>
    <t>Felipe Mikami Kato</t>
  </si>
  <si>
    <t>10155367</t>
  </si>
  <si>
    <t>Felipe Souza Wohnrath</t>
  </si>
  <si>
    <t>10319101</t>
  </si>
  <si>
    <t>Fernanda Berger Zuber</t>
  </si>
  <si>
    <t>9818700</t>
  </si>
  <si>
    <t>Flavio Henrique Dal Ri</t>
  </si>
  <si>
    <t>10320271</t>
  </si>
  <si>
    <t>Gabriel Antonio Gianjope Casarotti</t>
  </si>
  <si>
    <t>8928980</t>
  </si>
  <si>
    <t>Gabriel Chiarelli Sia</t>
  </si>
  <si>
    <t>9394149</t>
  </si>
  <si>
    <t>Gabriel Ondei Cuginotti</t>
  </si>
  <si>
    <t>4176272</t>
  </si>
  <si>
    <t>Gabriel Pacheco de Carvalho Oliveira</t>
  </si>
  <si>
    <t>9014457</t>
  </si>
  <si>
    <t>Gabriel Silvestre de Lima</t>
  </si>
  <si>
    <t>10319223</t>
  </si>
  <si>
    <t>Gabriela de Carvalho Furia</t>
  </si>
  <si>
    <t>10425994</t>
  </si>
  <si>
    <t>Gabriela Pereira Botas</t>
  </si>
  <si>
    <t>10756704</t>
  </si>
  <si>
    <t>Gabriella Zoré Vaz Vasques</t>
  </si>
  <si>
    <t>10756711</t>
  </si>
  <si>
    <t>Giulia Beserra da Silva Brito</t>
  </si>
  <si>
    <t>10378442</t>
  </si>
  <si>
    <t>Gustavo Loretti Ribeiro</t>
  </si>
  <si>
    <t>10319140</t>
  </si>
  <si>
    <t>Gustavo Tsujimoto Moraes Dias</t>
  </si>
  <si>
    <t>10319992</t>
  </si>
  <si>
    <t>Gustavo Zaia Zambon</t>
  </si>
  <si>
    <t>9325516</t>
  </si>
  <si>
    <t>Heitor Hideki Shimada</t>
  </si>
  <si>
    <t>10268901</t>
  </si>
  <si>
    <t>Henrique Sarmento Aires</t>
  </si>
  <si>
    <t>9325325</t>
  </si>
  <si>
    <t>Jessica Lima de Souza</t>
  </si>
  <si>
    <t>10831778</t>
  </si>
  <si>
    <t>João Eduardo Marcon Zanon</t>
  </si>
  <si>
    <t>9898801</t>
  </si>
  <si>
    <t>Joao Pedro Junqueira Pedras Zuppardo</t>
  </si>
  <si>
    <t>10319074</t>
  </si>
  <si>
    <t>João Vítor Pelizzaro Morales</t>
  </si>
  <si>
    <t>10319498</t>
  </si>
  <si>
    <t>José Gabriel Gonçalves Ribeiro</t>
  </si>
  <si>
    <t>10319988</t>
  </si>
  <si>
    <t>Jose Gabriel Silva Bressiani</t>
  </si>
  <si>
    <t>8968922</t>
  </si>
  <si>
    <t>Julia Aparecida Tameirão</t>
  </si>
  <si>
    <t>10353409</t>
  </si>
  <si>
    <t>Juliana Aparecida Souza Gomes</t>
  </si>
  <si>
    <t>10319178</t>
  </si>
  <si>
    <t>Leticia Frabetti Cardoso de Mello Tucunduva Gomes</t>
  </si>
  <si>
    <t>10319539</t>
  </si>
  <si>
    <t>Leticia Medeiros dos Santos</t>
  </si>
  <si>
    <t>10319331</t>
  </si>
  <si>
    <t>Louis Philip Delavechia Guimarães</t>
  </si>
  <si>
    <t>10319348</t>
  </si>
  <si>
    <t>Luana Maria Benicio</t>
  </si>
  <si>
    <t>6877250</t>
  </si>
  <si>
    <t>Lucas Baroncini Gusson</t>
  </si>
  <si>
    <t>8968877</t>
  </si>
  <si>
    <t>Luiz Antonio de Azevedo Araujo Filho</t>
  </si>
  <si>
    <t>6796761</t>
  </si>
  <si>
    <t>Luiz Paulo Carneiro Junior</t>
  </si>
  <si>
    <t>10319776</t>
  </si>
  <si>
    <t>Marcela de Paula</t>
  </si>
  <si>
    <t>10320121</t>
  </si>
  <si>
    <t>Marcela Sene Santucci</t>
  </si>
  <si>
    <t>10268710</t>
  </si>
  <si>
    <t>Marcio Oliveira Strieder</t>
  </si>
  <si>
    <t>10319891</t>
  </si>
  <si>
    <t>Maria Fernanda Verissimo de Oliveira</t>
  </si>
  <si>
    <t>9818572</t>
  </si>
  <si>
    <t>Mariana Pavanel Siciliano</t>
  </si>
  <si>
    <t>10852671</t>
  </si>
  <si>
    <t>Marina Franco de Lima</t>
  </si>
  <si>
    <t>10319720</t>
  </si>
  <si>
    <t>Mateus Augusto Dotta</t>
  </si>
  <si>
    <t>10268936</t>
  </si>
  <si>
    <t>Mateus da Cruz Schnaak</t>
  </si>
  <si>
    <t>10320159</t>
  </si>
  <si>
    <t>Mateus Souza Lima Aurelio</t>
  </si>
  <si>
    <t>10353420</t>
  </si>
  <si>
    <t>Matheus Bispo de Menezes</t>
  </si>
  <si>
    <t>10756808</t>
  </si>
  <si>
    <t>Maurício Gomes Lazari de Souza</t>
  </si>
  <si>
    <t>9863524</t>
  </si>
  <si>
    <t>Mireille Oliveira Matos Moreira Almeida e Silva</t>
  </si>
  <si>
    <t>10084302</t>
  </si>
  <si>
    <t>Monise Brotto dos Santos</t>
  </si>
  <si>
    <t>9880829</t>
  </si>
  <si>
    <t>Nathalia Pimpinato Sartore</t>
  </si>
  <si>
    <t>10756576</t>
  </si>
  <si>
    <t>Nicolas Michael Linares Franz</t>
  </si>
  <si>
    <t>9818589</t>
  </si>
  <si>
    <t>Patrick Oliveira Nunes da Silva</t>
  </si>
  <si>
    <t>8971499</t>
  </si>
  <si>
    <t>Pedro Alves Quilici Coutinho</t>
  </si>
  <si>
    <t>10320246</t>
  </si>
  <si>
    <t>Pedro Augusto Ratão de Carvalho</t>
  </si>
  <si>
    <t>8968794</t>
  </si>
  <si>
    <t>Pedro Cappelli Saad Raizer</t>
  </si>
  <si>
    <t>9022495</t>
  </si>
  <si>
    <t>Pedro de Azevedo Mazon</t>
  </si>
  <si>
    <t>10320267</t>
  </si>
  <si>
    <t>Pedro Hatem Squiapati</t>
  </si>
  <si>
    <t>10353521</t>
  </si>
  <si>
    <t>Pedro Henrique Borgo Bedani da Cruz</t>
  </si>
  <si>
    <t>9326591</t>
  </si>
  <si>
    <t>Pedro Jose Catto</t>
  </si>
  <si>
    <t>10319713</t>
  </si>
  <si>
    <t>Pyetra Bergonsini Ardana</t>
  </si>
  <si>
    <t>8969882</t>
  </si>
  <si>
    <t>Rafael dos Santos Avallone</t>
  </si>
  <si>
    <t>9818940</t>
  </si>
  <si>
    <t>Rafael Lino Carvalho da Silva</t>
  </si>
  <si>
    <t>9818742</t>
  </si>
  <si>
    <t>Rafael Marino Bley Cottica</t>
  </si>
  <si>
    <t>10319352</t>
  </si>
  <si>
    <t>Raquel Moreira Sabelli</t>
  </si>
  <si>
    <t>10319870</t>
  </si>
  <si>
    <t>Ricardo Fleury Sunhiga Filho</t>
  </si>
  <si>
    <t>9880854</t>
  </si>
  <si>
    <t>Roberta Graciani Medeiros</t>
  </si>
  <si>
    <t>9851458</t>
  </si>
  <si>
    <t>Rodolfo Fernandes Hackmann</t>
  </si>
  <si>
    <t>10320416</t>
  </si>
  <si>
    <t>Rodolfo Jordão da Silva Filho</t>
  </si>
  <si>
    <t>9816524</t>
  </si>
  <si>
    <t>Rodrigo Venancio Simão da Rocha</t>
  </si>
  <si>
    <t>9325350</t>
  </si>
  <si>
    <t>Sandra Helena da Silva</t>
  </si>
  <si>
    <t>10756746</t>
  </si>
  <si>
    <t>Scott van Der Spek</t>
  </si>
  <si>
    <t>9326712</t>
  </si>
  <si>
    <t>Thais Alves de Toledo Sousa</t>
  </si>
  <si>
    <t>5924027</t>
  </si>
  <si>
    <t>Thomaz Gandini de Oliveira Bueno</t>
  </si>
  <si>
    <t>9851437</t>
  </si>
  <si>
    <t>Valentina Fazzolari</t>
  </si>
  <si>
    <t>10319202</t>
  </si>
  <si>
    <t>Victor Burjato Santana</t>
  </si>
  <si>
    <t>9325781</t>
  </si>
  <si>
    <t>Vinicius Crepaldi Barrenha</t>
  </si>
  <si>
    <t>10378435</t>
  </si>
  <si>
    <t>Vinícius Gabriel de Oliveira Ranzeiro</t>
  </si>
  <si>
    <t>10320340</t>
  </si>
  <si>
    <t>Vinícius Gavioli</t>
  </si>
  <si>
    <t>9014669</t>
  </si>
  <si>
    <t>Vinicius Piquera</t>
  </si>
  <si>
    <t>10269169</t>
  </si>
  <si>
    <t>Vitor Bispo de Carvalho</t>
  </si>
  <si>
    <t>10319251</t>
  </si>
  <si>
    <t>Vitor Manoel Tome do Nascimento</t>
  </si>
  <si>
    <t>10319501</t>
  </si>
  <si>
    <t>Vitor Rodrigues de Freitas</t>
  </si>
  <si>
    <t>9041785</t>
  </si>
  <si>
    <t>William Cesar Asmegas Sobrinho</t>
  </si>
  <si>
    <t>9014190</t>
  </si>
  <si>
    <t>Yedda Sales Campos Monteiro</t>
  </si>
  <si>
    <t>Trabalhos individuais</t>
  </si>
  <si>
    <t>Número USP</t>
  </si>
  <si>
    <t>1 - PIB</t>
  </si>
  <si>
    <t>2 - Administração</t>
  </si>
  <si>
    <t>3 - PDCA</t>
  </si>
  <si>
    <t>4 - Marketing</t>
  </si>
  <si>
    <t>6 - CUSTO DE PRODUÇÃO</t>
  </si>
  <si>
    <t>7 - Análise Patrimonial</t>
  </si>
  <si>
    <t>8 - ANÁLISE FINANCEIRA</t>
  </si>
  <si>
    <t>MÉDIA - Trabalhos individuais</t>
  </si>
  <si>
    <t>Média das provas</t>
  </si>
  <si>
    <t>Médias dos exercícios</t>
  </si>
  <si>
    <t>Nota final</t>
  </si>
  <si>
    <t>0,7*PROVAS + 0,3*EXERCÍCIOS</t>
  </si>
  <si>
    <t>MÉDIAS PROVAS</t>
  </si>
  <si>
    <t>LES0667 - Gestão dos Negócios Agroindustriais (2019)</t>
  </si>
  <si>
    <t>Grupo</t>
  </si>
  <si>
    <t>Todos os participantes</t>
  </si>
  <si>
    <t>Presente</t>
  </si>
  <si>
    <t>Ausente</t>
  </si>
  <si>
    <t>Total de aulas</t>
  </si>
  <si>
    <t>Porcentagem de presença</t>
  </si>
  <si>
    <t>76,9</t>
  </si>
  <si>
    <t>69,2</t>
  </si>
  <si>
    <t>84,6</t>
  </si>
  <si>
    <t>92,3</t>
  </si>
  <si>
    <t>61,5</t>
  </si>
  <si>
    <t>100,0</t>
  </si>
  <si>
    <t>0,0</t>
  </si>
  <si>
    <t>80,8</t>
  </si>
  <si>
    <t>5 - COMERCIALIZAÇÃO</t>
  </si>
  <si>
    <t>Porcentagem de presença*</t>
  </si>
  <si>
    <t>*Presença menor que 69% está automaticamente reprovado</t>
  </si>
  <si>
    <t>PROVA REPOSITIVA</t>
  </si>
  <si>
    <t>RECUPERAÇÃO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</si>
</sst>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1" fillId="0" borderId="0" xfId="0" applyFont="1"/>
    <xf numFmtId="0" fontId="1" fillId="2" borderId="0" xfId="0" applyFont="1" applyFill="1"/>
    <xf numFmtId="2" fontId="0" fillId="0" borderId="2" xfId="0" applyNumberFormat="1" applyBorder="1"/>
    <xf numFmtId="0" fontId="2" fillId="0" borderId="1" xfId="0" applyFont="1" applyFill="1" applyBorder="1"/>
    <xf numFmtId="164" fontId="0" fillId="0" borderId="0" xfId="0" applyNumberFormat="1"/>
    <xf numFmtId="0" fontId="2" fillId="2" borderId="1" xfId="0" applyFont="1" applyFill="1" applyBorder="1"/>
    <xf numFmtId="2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0" fillId="0" borderId="0" xfId="0" applyNumberFormat="1"/>
    <xf numFmtId="49" fontId="0" fillId="0" borderId="2" xfId="0" applyNumberFormat="1" applyBorder="1"/>
    <xf numFmtId="0" fontId="0" fillId="0" borderId="1" xfId="0" applyBorder="1"/>
    <xf numFmtId="2" fontId="4" fillId="0" borderId="2" xfId="0" applyNumberFormat="1" applyFont="1" applyBorder="1"/>
  </cellXfs>
  <cellStyles count="1">
    <cellStyle name="Normal" xfId="0" builtinId="0"/>
  </cellStyles>
  <dxfs count="2"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67E3-A907-4B71-8451-F723381A1E0F}">
  <dimension ref="A1:H107"/>
  <sheetViews>
    <sheetView workbookViewId="0">
      <selection activeCell="J4" sqref="J4"/>
    </sheetView>
  </sheetViews>
  <sheetFormatPr defaultRowHeight="15" x14ac:dyDescent="0.25"/>
  <cols>
    <col min="1" max="1" width="10.5703125" bestFit="1" customWidth="1"/>
    <col min="4" max="4" width="44.42578125" bestFit="1" customWidth="1"/>
    <col min="6" max="6" width="8.140625" bestFit="1" customWidth="1"/>
    <col min="7" max="7" width="19" bestFit="1" customWidth="1"/>
    <col min="8" max="8" width="16" bestFit="1" customWidth="1"/>
  </cols>
  <sheetData>
    <row r="1" spans="1:8" x14ac:dyDescent="0.25">
      <c r="A1" s="1" t="s">
        <v>0</v>
      </c>
      <c r="B1" s="2" t="s">
        <v>1</v>
      </c>
    </row>
    <row r="2" spans="1:8" x14ac:dyDescent="0.25">
      <c r="A2" s="1" t="s">
        <v>2</v>
      </c>
      <c r="B2" s="2" t="s">
        <v>3</v>
      </c>
    </row>
    <row r="3" spans="1:8" x14ac:dyDescent="0.25">
      <c r="A3" s="1" t="s">
        <v>4</v>
      </c>
      <c r="B3" s="2" t="s">
        <v>5</v>
      </c>
    </row>
    <row r="5" spans="1:8" x14ac:dyDescent="0.25">
      <c r="E5" s="3"/>
    </row>
    <row r="6" spans="1:8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255</v>
      </c>
      <c r="H6" s="12" t="s">
        <v>236</v>
      </c>
    </row>
    <row r="7" spans="1:8" x14ac:dyDescent="0.25">
      <c r="A7" s="2" t="s">
        <v>12</v>
      </c>
      <c r="B7" s="2" t="s">
        <v>13</v>
      </c>
      <c r="C7" s="2" t="s">
        <v>14</v>
      </c>
      <c r="D7" s="2" t="s">
        <v>15</v>
      </c>
      <c r="E7" s="2">
        <v>0</v>
      </c>
      <c r="F7">
        <v>8.3000000000000007</v>
      </c>
      <c r="G7">
        <v>7.5</v>
      </c>
      <c r="H7" s="3">
        <f>AVERAGE(F7:G7)</f>
        <v>7.9</v>
      </c>
    </row>
    <row r="8" spans="1:8" x14ac:dyDescent="0.25">
      <c r="A8" s="2" t="s">
        <v>16</v>
      </c>
      <c r="B8" s="2" t="s">
        <v>13</v>
      </c>
      <c r="C8" s="2" t="s">
        <v>14</v>
      </c>
      <c r="D8" s="2" t="s">
        <v>17</v>
      </c>
      <c r="E8" s="2">
        <v>0</v>
      </c>
      <c r="F8">
        <v>9.6999999999999993</v>
      </c>
      <c r="G8">
        <v>8</v>
      </c>
      <c r="H8" s="3">
        <f>AVERAGE(F8:G8)</f>
        <v>8.85</v>
      </c>
    </row>
    <row r="9" spans="1:8" x14ac:dyDescent="0.25">
      <c r="A9" s="2" t="s">
        <v>18</v>
      </c>
      <c r="B9" s="2" t="s">
        <v>19</v>
      </c>
      <c r="C9" s="2" t="s">
        <v>14</v>
      </c>
      <c r="D9" s="2" t="s">
        <v>20</v>
      </c>
      <c r="E9" s="2">
        <v>0</v>
      </c>
      <c r="F9">
        <v>5.75</v>
      </c>
      <c r="G9">
        <v>8.8000000000000007</v>
      </c>
      <c r="H9" s="3">
        <f>AVERAGE(F9:G9)</f>
        <v>7.2750000000000004</v>
      </c>
    </row>
    <row r="10" spans="1:8" x14ac:dyDescent="0.25">
      <c r="A10" s="2" t="s">
        <v>21</v>
      </c>
      <c r="B10" s="2" t="s">
        <v>13</v>
      </c>
      <c r="C10" s="2" t="s">
        <v>14</v>
      </c>
      <c r="D10" s="2" t="s">
        <v>22</v>
      </c>
      <c r="E10">
        <v>9</v>
      </c>
      <c r="F10">
        <v>9.25</v>
      </c>
      <c r="H10" s="3">
        <f t="shared" ref="H10:H71" si="0">AVERAGE(E10:F10)</f>
        <v>9.125</v>
      </c>
    </row>
    <row r="11" spans="1:8" x14ac:dyDescent="0.25">
      <c r="A11" s="2" t="s">
        <v>23</v>
      </c>
      <c r="B11" s="2" t="s">
        <v>19</v>
      </c>
      <c r="C11" s="2" t="s">
        <v>14</v>
      </c>
      <c r="D11" s="2" t="s">
        <v>24</v>
      </c>
      <c r="E11" s="2">
        <v>0</v>
      </c>
      <c r="F11">
        <v>10</v>
      </c>
      <c r="G11">
        <v>8.9</v>
      </c>
      <c r="H11" s="3">
        <f>AVERAGE(F11:G11)</f>
        <v>9.4499999999999993</v>
      </c>
    </row>
    <row r="12" spans="1:8" x14ac:dyDescent="0.25">
      <c r="A12" s="2" t="s">
        <v>25</v>
      </c>
      <c r="B12" s="2" t="s">
        <v>26</v>
      </c>
      <c r="C12" s="2" t="s">
        <v>14</v>
      </c>
      <c r="D12" s="2" t="s">
        <v>27</v>
      </c>
      <c r="E12" s="2">
        <v>0</v>
      </c>
      <c r="F12">
        <v>8.9499999999999993</v>
      </c>
      <c r="G12">
        <v>9.1</v>
      </c>
      <c r="H12" s="3">
        <f>AVERAGE(F12:G12)</f>
        <v>9.0249999999999986</v>
      </c>
    </row>
    <row r="13" spans="1:8" x14ac:dyDescent="0.25">
      <c r="A13" s="2" t="s">
        <v>28</v>
      </c>
      <c r="B13" s="2" t="s">
        <v>29</v>
      </c>
      <c r="C13" s="2" t="s">
        <v>14</v>
      </c>
      <c r="D13" s="2" t="s">
        <v>30</v>
      </c>
      <c r="E13">
        <v>9.5</v>
      </c>
      <c r="F13">
        <v>9</v>
      </c>
      <c r="H13" s="3">
        <f t="shared" si="0"/>
        <v>9.25</v>
      </c>
    </row>
    <row r="14" spans="1:8" x14ac:dyDescent="0.25">
      <c r="A14" s="2" t="s">
        <v>31</v>
      </c>
      <c r="B14" s="2" t="s">
        <v>32</v>
      </c>
      <c r="C14" s="2" t="s">
        <v>14</v>
      </c>
      <c r="D14" s="2" t="s">
        <v>33</v>
      </c>
      <c r="E14">
        <v>5.5</v>
      </c>
      <c r="F14">
        <v>9.5</v>
      </c>
      <c r="H14" s="3">
        <f t="shared" si="0"/>
        <v>7.5</v>
      </c>
    </row>
    <row r="15" spans="1:8" x14ac:dyDescent="0.25">
      <c r="A15" s="2" t="s">
        <v>34</v>
      </c>
      <c r="B15" s="2" t="s">
        <v>13</v>
      </c>
      <c r="C15" s="2" t="s">
        <v>14</v>
      </c>
      <c r="D15" s="2" t="s">
        <v>35</v>
      </c>
      <c r="E15">
        <v>5</v>
      </c>
      <c r="F15">
        <v>9.25</v>
      </c>
      <c r="H15" s="3">
        <f t="shared" si="0"/>
        <v>7.125</v>
      </c>
    </row>
    <row r="16" spans="1:8" x14ac:dyDescent="0.25">
      <c r="A16" s="2" t="s">
        <v>36</v>
      </c>
      <c r="B16" s="2" t="s">
        <v>26</v>
      </c>
      <c r="C16" s="2" t="s">
        <v>14</v>
      </c>
      <c r="D16" s="2" t="s">
        <v>37</v>
      </c>
      <c r="E16">
        <v>8.5</v>
      </c>
      <c r="F16">
        <v>9.5500000000000007</v>
      </c>
      <c r="H16" s="3">
        <f t="shared" si="0"/>
        <v>9.0250000000000004</v>
      </c>
    </row>
    <row r="17" spans="1:8" x14ac:dyDescent="0.25">
      <c r="A17" s="2" t="s">
        <v>38</v>
      </c>
      <c r="B17" s="2" t="s">
        <v>13</v>
      </c>
      <c r="C17" s="2" t="s">
        <v>14</v>
      </c>
      <c r="D17" s="2" t="s">
        <v>39</v>
      </c>
      <c r="E17">
        <v>0</v>
      </c>
      <c r="F17">
        <v>0</v>
      </c>
      <c r="H17" s="3">
        <f t="shared" si="0"/>
        <v>0</v>
      </c>
    </row>
    <row r="18" spans="1:8" x14ac:dyDescent="0.25">
      <c r="A18" s="2" t="s">
        <v>40</v>
      </c>
      <c r="B18" s="2" t="s">
        <v>19</v>
      </c>
      <c r="C18" s="2" t="s">
        <v>14</v>
      </c>
      <c r="D18" s="2" t="s">
        <v>41</v>
      </c>
      <c r="E18">
        <v>3</v>
      </c>
      <c r="F18">
        <v>9.25</v>
      </c>
      <c r="H18" s="3">
        <f t="shared" si="0"/>
        <v>6.125</v>
      </c>
    </row>
    <row r="19" spans="1:8" x14ac:dyDescent="0.25">
      <c r="A19" s="2" t="s">
        <v>42</v>
      </c>
      <c r="B19" s="2" t="s">
        <v>43</v>
      </c>
      <c r="C19" s="2" t="s">
        <v>14</v>
      </c>
      <c r="D19" s="2" t="s">
        <v>44</v>
      </c>
      <c r="E19">
        <v>0</v>
      </c>
      <c r="F19">
        <v>9.6999999999999993</v>
      </c>
      <c r="H19" s="3">
        <f t="shared" si="0"/>
        <v>4.8499999999999996</v>
      </c>
    </row>
    <row r="20" spans="1:8" x14ac:dyDescent="0.25">
      <c r="A20" s="2" t="s">
        <v>45</v>
      </c>
      <c r="B20" s="2" t="s">
        <v>13</v>
      </c>
      <c r="C20" s="2" t="s">
        <v>14</v>
      </c>
      <c r="D20" s="2" t="s">
        <v>46</v>
      </c>
      <c r="E20">
        <v>5</v>
      </c>
      <c r="F20">
        <v>10</v>
      </c>
      <c r="H20" s="3">
        <f t="shared" si="0"/>
        <v>7.5</v>
      </c>
    </row>
    <row r="21" spans="1:8" x14ac:dyDescent="0.25">
      <c r="A21" s="2" t="s">
        <v>47</v>
      </c>
      <c r="B21" s="2" t="s">
        <v>32</v>
      </c>
      <c r="C21" s="2" t="s">
        <v>14</v>
      </c>
      <c r="D21" s="2" t="s">
        <v>48</v>
      </c>
      <c r="E21">
        <v>2.5</v>
      </c>
      <c r="F21">
        <v>9</v>
      </c>
      <c r="H21" s="3">
        <f t="shared" si="0"/>
        <v>5.75</v>
      </c>
    </row>
    <row r="22" spans="1:8" x14ac:dyDescent="0.25">
      <c r="A22" s="2" t="s">
        <v>49</v>
      </c>
      <c r="B22" s="2" t="s">
        <v>50</v>
      </c>
      <c r="C22" s="2" t="s">
        <v>14</v>
      </c>
      <c r="D22" s="2" t="s">
        <v>51</v>
      </c>
      <c r="E22">
        <v>3</v>
      </c>
      <c r="F22">
        <v>6.4</v>
      </c>
      <c r="G22">
        <v>8.9</v>
      </c>
      <c r="H22" s="3">
        <f>AVERAGE(F22:G22)</f>
        <v>7.65</v>
      </c>
    </row>
    <row r="23" spans="1:8" x14ac:dyDescent="0.25">
      <c r="A23" s="2" t="s">
        <v>52</v>
      </c>
      <c r="B23" s="2" t="s">
        <v>32</v>
      </c>
      <c r="C23" s="2" t="s">
        <v>14</v>
      </c>
      <c r="D23" s="2" t="s">
        <v>53</v>
      </c>
      <c r="E23">
        <v>5</v>
      </c>
      <c r="F23">
        <v>9.75</v>
      </c>
      <c r="H23" s="3">
        <f t="shared" si="0"/>
        <v>7.375</v>
      </c>
    </row>
    <row r="24" spans="1:8" x14ac:dyDescent="0.25">
      <c r="A24" s="2" t="s">
        <v>54</v>
      </c>
      <c r="B24" s="2" t="s">
        <v>13</v>
      </c>
      <c r="C24" s="2" t="s">
        <v>14</v>
      </c>
      <c r="D24" s="2" t="s">
        <v>55</v>
      </c>
      <c r="E24">
        <v>7</v>
      </c>
      <c r="F24">
        <v>9.5</v>
      </c>
      <c r="H24" s="3">
        <f t="shared" si="0"/>
        <v>8.25</v>
      </c>
    </row>
    <row r="25" spans="1:8" x14ac:dyDescent="0.25">
      <c r="A25" s="2" t="s">
        <v>56</v>
      </c>
      <c r="B25" s="2" t="s">
        <v>32</v>
      </c>
      <c r="C25" s="2" t="s">
        <v>14</v>
      </c>
      <c r="D25" s="2" t="s">
        <v>57</v>
      </c>
      <c r="E25">
        <v>6.5</v>
      </c>
      <c r="F25">
        <v>8.25</v>
      </c>
      <c r="H25" s="3">
        <f t="shared" si="0"/>
        <v>7.375</v>
      </c>
    </row>
    <row r="26" spans="1:8" x14ac:dyDescent="0.25">
      <c r="A26" s="2" t="s">
        <v>58</v>
      </c>
      <c r="B26" s="2" t="s">
        <v>19</v>
      </c>
      <c r="C26" s="2" t="s">
        <v>14</v>
      </c>
      <c r="D26" s="2" t="s">
        <v>59</v>
      </c>
      <c r="E26">
        <v>4.5</v>
      </c>
      <c r="F26">
        <v>8.6</v>
      </c>
      <c r="H26" s="3">
        <f t="shared" si="0"/>
        <v>6.55</v>
      </c>
    </row>
    <row r="27" spans="1:8" x14ac:dyDescent="0.25">
      <c r="A27" s="2" t="s">
        <v>60</v>
      </c>
      <c r="B27" s="2" t="s">
        <v>13</v>
      </c>
      <c r="C27" s="2" t="s">
        <v>14</v>
      </c>
      <c r="D27" s="2" t="s">
        <v>61</v>
      </c>
      <c r="E27">
        <v>0</v>
      </c>
      <c r="F27">
        <v>9.3000000000000007</v>
      </c>
      <c r="G27">
        <v>8.1</v>
      </c>
      <c r="H27" s="3">
        <f>AVERAGE(F27:G27)</f>
        <v>8.6999999999999993</v>
      </c>
    </row>
    <row r="28" spans="1:8" x14ac:dyDescent="0.25">
      <c r="A28" s="2" t="s">
        <v>62</v>
      </c>
      <c r="B28" s="2" t="s">
        <v>32</v>
      </c>
      <c r="C28" s="2" t="s">
        <v>14</v>
      </c>
      <c r="D28" s="2" t="s">
        <v>63</v>
      </c>
      <c r="E28">
        <v>6.5</v>
      </c>
      <c r="F28">
        <v>0</v>
      </c>
      <c r="G28">
        <v>8.1999999999999993</v>
      </c>
      <c r="H28" s="3">
        <f>AVERAGE(E28,G28)</f>
        <v>7.35</v>
      </c>
    </row>
    <row r="29" spans="1:8" x14ac:dyDescent="0.25">
      <c r="A29" s="2" t="s">
        <v>64</v>
      </c>
      <c r="B29" s="2" t="s">
        <v>13</v>
      </c>
      <c r="C29" s="2" t="s">
        <v>14</v>
      </c>
      <c r="D29" s="2" t="s">
        <v>65</v>
      </c>
      <c r="E29">
        <v>0.5</v>
      </c>
      <c r="F29">
        <v>6.7</v>
      </c>
      <c r="G29">
        <v>8.6999999999999993</v>
      </c>
      <c r="H29" s="3">
        <f>AVERAGE(F29:G29)</f>
        <v>7.6999999999999993</v>
      </c>
    </row>
    <row r="30" spans="1:8" x14ac:dyDescent="0.25">
      <c r="A30" s="2" t="s">
        <v>66</v>
      </c>
      <c r="B30" s="2" t="s">
        <v>19</v>
      </c>
      <c r="C30" s="2" t="s">
        <v>14</v>
      </c>
      <c r="D30" s="2" t="s">
        <v>67</v>
      </c>
      <c r="E30">
        <v>4.5</v>
      </c>
      <c r="F30">
        <v>8.5</v>
      </c>
      <c r="H30" s="3">
        <f t="shared" si="0"/>
        <v>6.5</v>
      </c>
    </row>
    <row r="31" spans="1:8" x14ac:dyDescent="0.25">
      <c r="A31" s="2" t="s">
        <v>68</v>
      </c>
      <c r="B31" s="2" t="s">
        <v>13</v>
      </c>
      <c r="C31" s="2" t="s">
        <v>14</v>
      </c>
      <c r="D31" s="2" t="s">
        <v>69</v>
      </c>
      <c r="E31">
        <v>8.5</v>
      </c>
      <c r="F31">
        <v>9.5</v>
      </c>
      <c r="H31" s="3">
        <f t="shared" si="0"/>
        <v>9</v>
      </c>
    </row>
    <row r="32" spans="1:8" x14ac:dyDescent="0.25">
      <c r="A32" s="2" t="s">
        <v>70</v>
      </c>
      <c r="B32" s="2" t="s">
        <v>50</v>
      </c>
      <c r="C32" s="2" t="s">
        <v>14</v>
      </c>
      <c r="D32" s="2" t="s">
        <v>71</v>
      </c>
      <c r="E32">
        <v>0</v>
      </c>
      <c r="F32">
        <v>10</v>
      </c>
      <c r="G32">
        <v>6.4</v>
      </c>
      <c r="H32" s="3">
        <f>AVERAGE(F32:G32)</f>
        <v>8.1999999999999993</v>
      </c>
    </row>
    <row r="33" spans="1:8" x14ac:dyDescent="0.25">
      <c r="A33" s="2" t="s">
        <v>72</v>
      </c>
      <c r="B33" s="2" t="s">
        <v>50</v>
      </c>
      <c r="C33" s="2" t="s">
        <v>14</v>
      </c>
      <c r="D33" s="2" t="s">
        <v>73</v>
      </c>
      <c r="E33">
        <v>3</v>
      </c>
      <c r="F33">
        <v>9.8000000000000007</v>
      </c>
      <c r="H33" s="3">
        <f t="shared" si="0"/>
        <v>6.4</v>
      </c>
    </row>
    <row r="34" spans="1:8" x14ac:dyDescent="0.25">
      <c r="A34" s="2" t="s">
        <v>74</v>
      </c>
      <c r="B34" s="2" t="s">
        <v>13</v>
      </c>
      <c r="C34" s="2" t="s">
        <v>14</v>
      </c>
      <c r="D34" s="2" t="s">
        <v>75</v>
      </c>
      <c r="E34">
        <v>9.5</v>
      </c>
      <c r="F34">
        <v>10</v>
      </c>
      <c r="H34" s="3">
        <f t="shared" si="0"/>
        <v>9.75</v>
      </c>
    </row>
    <row r="35" spans="1:8" x14ac:dyDescent="0.25">
      <c r="A35" s="2" t="s">
        <v>76</v>
      </c>
      <c r="B35" s="2" t="s">
        <v>26</v>
      </c>
      <c r="C35" s="2" t="s">
        <v>14</v>
      </c>
      <c r="D35" s="2" t="s">
        <v>77</v>
      </c>
      <c r="E35">
        <v>0</v>
      </c>
      <c r="F35">
        <v>9.5</v>
      </c>
      <c r="G35">
        <v>8.1</v>
      </c>
      <c r="H35" s="3">
        <f>AVERAGE(F35:G35)</f>
        <v>8.8000000000000007</v>
      </c>
    </row>
    <row r="36" spans="1:8" x14ac:dyDescent="0.25">
      <c r="A36" s="2" t="s">
        <v>78</v>
      </c>
      <c r="B36" s="2" t="s">
        <v>13</v>
      </c>
      <c r="C36" s="2" t="s">
        <v>14</v>
      </c>
      <c r="D36" s="2" t="s">
        <v>79</v>
      </c>
      <c r="E36">
        <v>7.5</v>
      </c>
      <c r="F36">
        <v>9.5</v>
      </c>
      <c r="H36" s="3">
        <f t="shared" si="0"/>
        <v>8.5</v>
      </c>
    </row>
    <row r="37" spans="1:8" x14ac:dyDescent="0.25">
      <c r="A37" s="2" t="s">
        <v>80</v>
      </c>
      <c r="B37" s="2" t="s">
        <v>13</v>
      </c>
      <c r="C37" s="2" t="s">
        <v>14</v>
      </c>
      <c r="D37" s="2" t="s">
        <v>81</v>
      </c>
      <c r="E37">
        <v>6</v>
      </c>
      <c r="F37">
        <v>7.5</v>
      </c>
      <c r="H37" s="3">
        <f t="shared" si="0"/>
        <v>6.75</v>
      </c>
    </row>
    <row r="38" spans="1:8" x14ac:dyDescent="0.25">
      <c r="A38" s="2" t="s">
        <v>82</v>
      </c>
      <c r="B38" s="2" t="s">
        <v>32</v>
      </c>
      <c r="C38" s="2" t="s">
        <v>14</v>
      </c>
      <c r="D38" s="2" t="s">
        <v>83</v>
      </c>
      <c r="E38">
        <v>0</v>
      </c>
      <c r="F38">
        <v>0</v>
      </c>
      <c r="H38" s="3">
        <f t="shared" si="0"/>
        <v>0</v>
      </c>
    </row>
    <row r="39" spans="1:8" x14ac:dyDescent="0.25">
      <c r="A39" s="2" t="s">
        <v>84</v>
      </c>
      <c r="B39" s="2" t="s">
        <v>32</v>
      </c>
      <c r="C39" s="2" t="s">
        <v>14</v>
      </c>
      <c r="D39" s="2" t="s">
        <v>85</v>
      </c>
      <c r="E39">
        <v>6</v>
      </c>
      <c r="F39">
        <v>6.9</v>
      </c>
      <c r="G39">
        <v>7.5</v>
      </c>
      <c r="H39" s="3">
        <f>AVERAGE(F39:G39)</f>
        <v>7.2</v>
      </c>
    </row>
    <row r="40" spans="1:8" x14ac:dyDescent="0.25">
      <c r="A40" s="2" t="s">
        <v>86</v>
      </c>
      <c r="B40" s="2" t="s">
        <v>13</v>
      </c>
      <c r="C40" s="2" t="s">
        <v>14</v>
      </c>
      <c r="D40" s="2" t="s">
        <v>87</v>
      </c>
      <c r="E40">
        <v>0</v>
      </c>
      <c r="F40">
        <v>9</v>
      </c>
      <c r="G40">
        <v>8.5</v>
      </c>
      <c r="H40" s="3">
        <f>AVERAGE(F40:G40)</f>
        <v>8.75</v>
      </c>
    </row>
    <row r="41" spans="1:8" x14ac:dyDescent="0.25">
      <c r="A41" s="2" t="s">
        <v>88</v>
      </c>
      <c r="B41" s="2" t="s">
        <v>13</v>
      </c>
      <c r="C41" s="2" t="s">
        <v>14</v>
      </c>
      <c r="D41" s="2" t="s">
        <v>89</v>
      </c>
      <c r="E41">
        <v>4</v>
      </c>
      <c r="F41">
        <v>7.9</v>
      </c>
      <c r="H41" s="3">
        <f t="shared" si="0"/>
        <v>5.95</v>
      </c>
    </row>
    <row r="42" spans="1:8" x14ac:dyDescent="0.25">
      <c r="A42" s="2" t="s">
        <v>90</v>
      </c>
      <c r="B42" s="2" t="s">
        <v>13</v>
      </c>
      <c r="C42" s="2" t="s">
        <v>14</v>
      </c>
      <c r="D42" s="2" t="s">
        <v>91</v>
      </c>
      <c r="E42">
        <v>8</v>
      </c>
      <c r="F42">
        <v>8.4</v>
      </c>
      <c r="H42" s="3">
        <f t="shared" si="0"/>
        <v>8.1999999999999993</v>
      </c>
    </row>
    <row r="43" spans="1:8" x14ac:dyDescent="0.25">
      <c r="A43" s="2" t="s">
        <v>92</v>
      </c>
      <c r="B43" s="2" t="s">
        <v>50</v>
      </c>
      <c r="C43" s="2" t="s">
        <v>14</v>
      </c>
      <c r="D43" s="2" t="s">
        <v>93</v>
      </c>
      <c r="E43">
        <v>2.5</v>
      </c>
      <c r="F43">
        <v>7.25</v>
      </c>
      <c r="H43" s="3">
        <f t="shared" si="0"/>
        <v>4.875</v>
      </c>
    </row>
    <row r="44" spans="1:8" x14ac:dyDescent="0.25">
      <c r="A44" s="2" t="s">
        <v>94</v>
      </c>
      <c r="B44" s="2" t="s">
        <v>13</v>
      </c>
      <c r="C44" s="2" t="s">
        <v>14</v>
      </c>
      <c r="D44" s="2" t="s">
        <v>95</v>
      </c>
      <c r="E44">
        <v>8.5</v>
      </c>
      <c r="F44">
        <v>10</v>
      </c>
      <c r="H44" s="3">
        <f t="shared" si="0"/>
        <v>9.25</v>
      </c>
    </row>
    <row r="45" spans="1:8" x14ac:dyDescent="0.25">
      <c r="A45" s="2" t="s">
        <v>96</v>
      </c>
      <c r="B45" s="2" t="s">
        <v>32</v>
      </c>
      <c r="C45" s="2" t="s">
        <v>14</v>
      </c>
      <c r="D45" s="2" t="s">
        <v>97</v>
      </c>
      <c r="E45">
        <v>9</v>
      </c>
      <c r="F45">
        <v>9.75</v>
      </c>
      <c r="H45" s="3">
        <f t="shared" si="0"/>
        <v>9.375</v>
      </c>
    </row>
    <row r="46" spans="1:8" x14ac:dyDescent="0.25">
      <c r="A46" s="2" t="s">
        <v>98</v>
      </c>
      <c r="B46" s="2" t="s">
        <v>32</v>
      </c>
      <c r="C46" s="2" t="s">
        <v>14</v>
      </c>
      <c r="D46" s="2" t="s">
        <v>99</v>
      </c>
      <c r="E46">
        <v>3</v>
      </c>
      <c r="F46">
        <v>9.75</v>
      </c>
      <c r="H46" s="3">
        <f t="shared" si="0"/>
        <v>6.375</v>
      </c>
    </row>
    <row r="47" spans="1:8" x14ac:dyDescent="0.25">
      <c r="A47" s="2" t="s">
        <v>100</v>
      </c>
      <c r="B47" s="2" t="s">
        <v>19</v>
      </c>
      <c r="C47" s="2" t="s">
        <v>14</v>
      </c>
      <c r="D47" s="2" t="s">
        <v>101</v>
      </c>
      <c r="E47">
        <v>2</v>
      </c>
      <c r="F47">
        <v>9</v>
      </c>
      <c r="G47">
        <v>5.7</v>
      </c>
      <c r="H47" s="3">
        <f>AVERAGE(F47:G47)</f>
        <v>7.35</v>
      </c>
    </row>
    <row r="48" spans="1:8" x14ac:dyDescent="0.25">
      <c r="A48" s="2" t="s">
        <v>102</v>
      </c>
      <c r="B48" s="2" t="s">
        <v>32</v>
      </c>
      <c r="C48" s="2" t="s">
        <v>14</v>
      </c>
      <c r="D48" s="2" t="s">
        <v>103</v>
      </c>
      <c r="E48">
        <v>6</v>
      </c>
      <c r="F48">
        <v>9.8000000000000007</v>
      </c>
      <c r="H48" s="3">
        <f t="shared" si="0"/>
        <v>7.9</v>
      </c>
    </row>
    <row r="49" spans="1:8" x14ac:dyDescent="0.25">
      <c r="A49" s="2" t="s">
        <v>104</v>
      </c>
      <c r="B49" s="2" t="s">
        <v>13</v>
      </c>
      <c r="C49" s="2" t="s">
        <v>14</v>
      </c>
      <c r="D49" s="2" t="s">
        <v>105</v>
      </c>
      <c r="E49">
        <v>7</v>
      </c>
      <c r="F49">
        <v>10</v>
      </c>
      <c r="H49" s="3">
        <f t="shared" si="0"/>
        <v>8.5</v>
      </c>
    </row>
    <row r="50" spans="1:8" x14ac:dyDescent="0.25">
      <c r="A50" s="2" t="s">
        <v>106</v>
      </c>
      <c r="B50" s="2" t="s">
        <v>13</v>
      </c>
      <c r="C50" s="2" t="s">
        <v>14</v>
      </c>
      <c r="D50" s="2" t="s">
        <v>107</v>
      </c>
      <c r="E50">
        <v>0.5</v>
      </c>
      <c r="F50">
        <v>0.5</v>
      </c>
      <c r="H50" s="3">
        <f t="shared" si="0"/>
        <v>0.5</v>
      </c>
    </row>
    <row r="51" spans="1:8" x14ac:dyDescent="0.25">
      <c r="A51" s="2" t="s">
        <v>108</v>
      </c>
      <c r="B51" s="2" t="s">
        <v>26</v>
      </c>
      <c r="C51" s="2" t="s">
        <v>14</v>
      </c>
      <c r="D51" s="2" t="s">
        <v>109</v>
      </c>
      <c r="E51">
        <v>0</v>
      </c>
      <c r="F51">
        <v>2.7</v>
      </c>
      <c r="G51">
        <v>7.1</v>
      </c>
      <c r="H51" s="3">
        <f>AVERAGE(F51:G51)</f>
        <v>4.9000000000000004</v>
      </c>
    </row>
    <row r="52" spans="1:8" x14ac:dyDescent="0.25">
      <c r="A52" s="2" t="s">
        <v>110</v>
      </c>
      <c r="B52" s="2" t="s">
        <v>13</v>
      </c>
      <c r="C52" s="2" t="s">
        <v>14</v>
      </c>
      <c r="D52" s="2" t="s">
        <v>111</v>
      </c>
      <c r="E52">
        <v>6.5</v>
      </c>
      <c r="F52">
        <v>8.1999999999999993</v>
      </c>
      <c r="H52" s="3">
        <f t="shared" si="0"/>
        <v>7.35</v>
      </c>
    </row>
    <row r="53" spans="1:8" x14ac:dyDescent="0.25">
      <c r="A53" s="2" t="s">
        <v>112</v>
      </c>
      <c r="B53" s="2" t="s">
        <v>13</v>
      </c>
      <c r="C53" s="2" t="s">
        <v>14</v>
      </c>
      <c r="D53" s="2" t="s">
        <v>113</v>
      </c>
      <c r="E53">
        <v>4</v>
      </c>
      <c r="F53">
        <v>10</v>
      </c>
      <c r="H53" s="3">
        <f t="shared" si="0"/>
        <v>7</v>
      </c>
    </row>
    <row r="54" spans="1:8" x14ac:dyDescent="0.25">
      <c r="A54" s="2" t="s">
        <v>114</v>
      </c>
      <c r="B54" s="2" t="s">
        <v>13</v>
      </c>
      <c r="C54" s="2" t="s">
        <v>14</v>
      </c>
      <c r="D54" s="2" t="s">
        <v>115</v>
      </c>
      <c r="E54">
        <v>9.5</v>
      </c>
      <c r="F54">
        <v>8.8000000000000007</v>
      </c>
      <c r="H54" s="3">
        <f t="shared" si="0"/>
        <v>9.15</v>
      </c>
    </row>
    <row r="55" spans="1:8" x14ac:dyDescent="0.25">
      <c r="A55" s="2" t="s">
        <v>116</v>
      </c>
      <c r="B55" s="2" t="s">
        <v>13</v>
      </c>
      <c r="C55" s="2" t="s">
        <v>14</v>
      </c>
      <c r="D55" s="2" t="s">
        <v>117</v>
      </c>
      <c r="E55">
        <v>0</v>
      </c>
      <c r="F55">
        <v>9.5</v>
      </c>
      <c r="G55">
        <v>7.1</v>
      </c>
      <c r="H55" s="3">
        <f>AVERAGE(F55:G55)</f>
        <v>8.3000000000000007</v>
      </c>
    </row>
    <row r="56" spans="1:8" x14ac:dyDescent="0.25">
      <c r="A56" s="2" t="s">
        <v>118</v>
      </c>
      <c r="B56" s="2" t="s">
        <v>13</v>
      </c>
      <c r="C56" s="2" t="s">
        <v>14</v>
      </c>
      <c r="D56" s="2" t="s">
        <v>119</v>
      </c>
      <c r="E56">
        <v>5</v>
      </c>
      <c r="F56">
        <v>7.7</v>
      </c>
      <c r="H56" s="3">
        <f t="shared" si="0"/>
        <v>6.35</v>
      </c>
    </row>
    <row r="57" spans="1:8" x14ac:dyDescent="0.25">
      <c r="A57" s="2" t="s">
        <v>120</v>
      </c>
      <c r="B57" s="2" t="s">
        <v>19</v>
      </c>
      <c r="C57" s="2" t="s">
        <v>14</v>
      </c>
      <c r="D57" s="2" t="s">
        <v>121</v>
      </c>
      <c r="E57">
        <v>7.5</v>
      </c>
      <c r="F57">
        <v>0</v>
      </c>
      <c r="G57">
        <v>8</v>
      </c>
      <c r="H57" s="3">
        <f>AVERAGE(E57,G57)</f>
        <v>7.75</v>
      </c>
    </row>
    <row r="58" spans="1:8" x14ac:dyDescent="0.25">
      <c r="A58" s="2" t="s">
        <v>122</v>
      </c>
      <c r="B58" s="2" t="s">
        <v>26</v>
      </c>
      <c r="C58" s="2" t="s">
        <v>14</v>
      </c>
      <c r="D58" s="2" t="s">
        <v>123</v>
      </c>
      <c r="E58">
        <v>0</v>
      </c>
      <c r="F58">
        <v>10</v>
      </c>
      <c r="H58" s="3">
        <f t="shared" si="0"/>
        <v>5</v>
      </c>
    </row>
    <row r="59" spans="1:8" x14ac:dyDescent="0.25">
      <c r="A59" s="2" t="s">
        <v>124</v>
      </c>
      <c r="B59" s="2" t="s">
        <v>13</v>
      </c>
      <c r="C59" s="2" t="s">
        <v>14</v>
      </c>
      <c r="D59" s="2" t="s">
        <v>125</v>
      </c>
      <c r="E59">
        <v>7.5</v>
      </c>
      <c r="F59">
        <v>8.6</v>
      </c>
      <c r="H59" s="3">
        <f t="shared" si="0"/>
        <v>8.0500000000000007</v>
      </c>
    </row>
    <row r="60" spans="1:8" x14ac:dyDescent="0.25">
      <c r="A60" s="2" t="s">
        <v>126</v>
      </c>
      <c r="B60" s="2" t="s">
        <v>13</v>
      </c>
      <c r="C60" s="2" t="s">
        <v>14</v>
      </c>
      <c r="D60" s="2" t="s">
        <v>127</v>
      </c>
      <c r="E60">
        <v>0</v>
      </c>
      <c r="F60">
        <v>9.4</v>
      </c>
      <c r="G60">
        <v>7</v>
      </c>
      <c r="H60" s="3">
        <f>AVERAGE(F60:G60)</f>
        <v>8.1999999999999993</v>
      </c>
    </row>
    <row r="61" spans="1:8" x14ac:dyDescent="0.25">
      <c r="A61" s="2" t="s">
        <v>128</v>
      </c>
      <c r="B61" s="2" t="s">
        <v>13</v>
      </c>
      <c r="C61" s="2" t="s">
        <v>14</v>
      </c>
      <c r="D61" s="2" t="s">
        <v>129</v>
      </c>
      <c r="E61">
        <v>7</v>
      </c>
      <c r="F61">
        <v>9.25</v>
      </c>
      <c r="H61" s="3">
        <f t="shared" si="0"/>
        <v>8.125</v>
      </c>
    </row>
    <row r="62" spans="1:8" x14ac:dyDescent="0.25">
      <c r="A62" s="2" t="s">
        <v>130</v>
      </c>
      <c r="B62" s="2" t="s">
        <v>13</v>
      </c>
      <c r="C62" s="2" t="s">
        <v>14</v>
      </c>
      <c r="D62" s="2" t="s">
        <v>131</v>
      </c>
      <c r="E62">
        <v>2</v>
      </c>
      <c r="F62">
        <v>10</v>
      </c>
      <c r="H62" s="3">
        <f t="shared" si="0"/>
        <v>6</v>
      </c>
    </row>
    <row r="63" spans="1:8" x14ac:dyDescent="0.25">
      <c r="A63" s="2" t="s">
        <v>132</v>
      </c>
      <c r="B63" s="2" t="s">
        <v>13</v>
      </c>
      <c r="C63" s="2" t="s">
        <v>14</v>
      </c>
      <c r="D63" s="2" t="s">
        <v>133</v>
      </c>
      <c r="E63">
        <v>8</v>
      </c>
      <c r="F63">
        <v>8.8000000000000007</v>
      </c>
      <c r="H63" s="3">
        <f t="shared" si="0"/>
        <v>8.4</v>
      </c>
    </row>
    <row r="64" spans="1:8" x14ac:dyDescent="0.25">
      <c r="A64" s="2" t="s">
        <v>134</v>
      </c>
      <c r="B64" s="2" t="s">
        <v>19</v>
      </c>
      <c r="C64" s="2" t="s">
        <v>14</v>
      </c>
      <c r="D64" s="2" t="s">
        <v>135</v>
      </c>
      <c r="E64">
        <v>0</v>
      </c>
      <c r="F64">
        <v>0</v>
      </c>
      <c r="H64" s="3">
        <f t="shared" si="0"/>
        <v>0</v>
      </c>
    </row>
    <row r="65" spans="1:8" x14ac:dyDescent="0.25">
      <c r="A65" s="2" t="s">
        <v>136</v>
      </c>
      <c r="B65" s="2" t="s">
        <v>32</v>
      </c>
      <c r="C65" s="2" t="s">
        <v>14</v>
      </c>
      <c r="D65" s="2" t="s">
        <v>137</v>
      </c>
      <c r="E65">
        <v>7</v>
      </c>
      <c r="F65">
        <v>9.5</v>
      </c>
      <c r="H65" s="3">
        <f t="shared" si="0"/>
        <v>8.25</v>
      </c>
    </row>
    <row r="66" spans="1:8" x14ac:dyDescent="0.25">
      <c r="A66" s="2" t="s">
        <v>138</v>
      </c>
      <c r="B66" s="2" t="s">
        <v>13</v>
      </c>
      <c r="C66" s="2" t="s">
        <v>14</v>
      </c>
      <c r="D66" s="2" t="s">
        <v>139</v>
      </c>
      <c r="E66">
        <v>7</v>
      </c>
      <c r="F66">
        <v>10</v>
      </c>
      <c r="H66" s="3">
        <f t="shared" si="0"/>
        <v>8.5</v>
      </c>
    </row>
    <row r="67" spans="1:8" x14ac:dyDescent="0.25">
      <c r="A67" s="2" t="s">
        <v>140</v>
      </c>
      <c r="B67" s="2" t="s">
        <v>13</v>
      </c>
      <c r="C67" s="2" t="s">
        <v>14</v>
      </c>
      <c r="D67" s="2" t="s">
        <v>141</v>
      </c>
      <c r="E67">
        <v>5</v>
      </c>
      <c r="F67">
        <v>5.6</v>
      </c>
      <c r="H67" s="3">
        <f t="shared" si="0"/>
        <v>5.3</v>
      </c>
    </row>
    <row r="68" spans="1:8" x14ac:dyDescent="0.25">
      <c r="A68" s="2" t="s">
        <v>142</v>
      </c>
      <c r="B68" s="2" t="s">
        <v>13</v>
      </c>
      <c r="C68" s="2" t="s">
        <v>14</v>
      </c>
      <c r="D68" s="2" t="s">
        <v>143</v>
      </c>
      <c r="E68">
        <v>7</v>
      </c>
      <c r="F68">
        <v>8</v>
      </c>
      <c r="H68" s="3">
        <f t="shared" si="0"/>
        <v>7.5</v>
      </c>
    </row>
    <row r="69" spans="1:8" x14ac:dyDescent="0.25">
      <c r="A69" s="2" t="s">
        <v>144</v>
      </c>
      <c r="B69" s="2" t="s">
        <v>13</v>
      </c>
      <c r="C69" s="2" t="s">
        <v>14</v>
      </c>
      <c r="D69" s="2" t="s">
        <v>145</v>
      </c>
      <c r="E69">
        <v>4.5</v>
      </c>
      <c r="F69">
        <v>9</v>
      </c>
      <c r="H69" s="3">
        <f t="shared" si="0"/>
        <v>6.75</v>
      </c>
    </row>
    <row r="70" spans="1:8" x14ac:dyDescent="0.25">
      <c r="A70" s="2" t="s">
        <v>146</v>
      </c>
      <c r="B70" s="2" t="s">
        <v>32</v>
      </c>
      <c r="C70" s="2" t="s">
        <v>14</v>
      </c>
      <c r="D70" s="2" t="s">
        <v>147</v>
      </c>
      <c r="E70">
        <v>6</v>
      </c>
      <c r="F70">
        <v>9.5</v>
      </c>
      <c r="H70" s="3">
        <f t="shared" si="0"/>
        <v>7.75</v>
      </c>
    </row>
    <row r="71" spans="1:8" x14ac:dyDescent="0.25">
      <c r="A71" s="2" t="s">
        <v>148</v>
      </c>
      <c r="B71" s="2" t="s">
        <v>43</v>
      </c>
      <c r="C71" s="2" t="s">
        <v>14</v>
      </c>
      <c r="D71" s="2" t="s">
        <v>149</v>
      </c>
      <c r="E71">
        <v>7.5</v>
      </c>
      <c r="F71">
        <v>8.6999999999999993</v>
      </c>
      <c r="H71" s="3">
        <f t="shared" si="0"/>
        <v>8.1</v>
      </c>
    </row>
    <row r="72" spans="1:8" x14ac:dyDescent="0.25">
      <c r="A72" s="2" t="s">
        <v>150</v>
      </c>
      <c r="B72" s="2" t="s">
        <v>29</v>
      </c>
      <c r="C72" s="2" t="s">
        <v>14</v>
      </c>
      <c r="D72" s="2" t="s">
        <v>151</v>
      </c>
      <c r="E72">
        <v>3.5</v>
      </c>
      <c r="F72">
        <v>8.25</v>
      </c>
      <c r="H72" s="3">
        <f t="shared" ref="H72:H106" si="1">AVERAGE(E72:F72)</f>
        <v>5.875</v>
      </c>
    </row>
    <row r="73" spans="1:8" x14ac:dyDescent="0.25">
      <c r="A73" s="2" t="s">
        <v>152</v>
      </c>
      <c r="B73" s="2" t="s">
        <v>19</v>
      </c>
      <c r="C73" s="2" t="s">
        <v>14</v>
      </c>
      <c r="D73" s="2" t="s">
        <v>153</v>
      </c>
      <c r="E73">
        <v>4</v>
      </c>
      <c r="F73">
        <v>9.5</v>
      </c>
      <c r="H73" s="3">
        <f t="shared" si="1"/>
        <v>6.75</v>
      </c>
    </row>
    <row r="74" spans="1:8" x14ac:dyDescent="0.25">
      <c r="A74" s="2" t="s">
        <v>154</v>
      </c>
      <c r="B74" s="2" t="s">
        <v>32</v>
      </c>
      <c r="C74" s="2" t="s">
        <v>14</v>
      </c>
      <c r="D74" s="2" t="s">
        <v>155</v>
      </c>
      <c r="E74">
        <v>3.5</v>
      </c>
      <c r="F74">
        <v>6.7</v>
      </c>
      <c r="H74" s="3">
        <f t="shared" si="1"/>
        <v>5.0999999999999996</v>
      </c>
    </row>
    <row r="75" spans="1:8" x14ac:dyDescent="0.25">
      <c r="A75" s="2" t="s">
        <v>156</v>
      </c>
      <c r="B75" s="2" t="s">
        <v>19</v>
      </c>
      <c r="C75" s="2" t="s">
        <v>14</v>
      </c>
      <c r="D75" s="2" t="s">
        <v>157</v>
      </c>
      <c r="E75">
        <v>1</v>
      </c>
      <c r="F75">
        <v>9.5</v>
      </c>
      <c r="G75">
        <v>6.9</v>
      </c>
      <c r="H75" s="3">
        <f>AVERAGE(F75:G75)</f>
        <v>8.1999999999999993</v>
      </c>
    </row>
    <row r="76" spans="1:8" x14ac:dyDescent="0.25">
      <c r="A76" s="2" t="s">
        <v>158</v>
      </c>
      <c r="B76" s="2" t="s">
        <v>50</v>
      </c>
      <c r="C76" s="2" t="s">
        <v>14</v>
      </c>
      <c r="D76" s="2" t="s">
        <v>159</v>
      </c>
      <c r="E76">
        <v>2.5</v>
      </c>
      <c r="F76">
        <v>10</v>
      </c>
      <c r="H76" s="3">
        <f t="shared" si="1"/>
        <v>6.25</v>
      </c>
    </row>
    <row r="77" spans="1:8" x14ac:dyDescent="0.25">
      <c r="A77" s="2" t="s">
        <v>160</v>
      </c>
      <c r="B77" s="2" t="s">
        <v>13</v>
      </c>
      <c r="C77" s="2" t="s">
        <v>14</v>
      </c>
      <c r="D77" s="2" t="s">
        <v>161</v>
      </c>
      <c r="E77">
        <v>3.5</v>
      </c>
      <c r="F77">
        <v>8.9</v>
      </c>
      <c r="H77" s="3">
        <f t="shared" si="1"/>
        <v>6.2</v>
      </c>
    </row>
    <row r="78" spans="1:8" x14ac:dyDescent="0.25">
      <c r="A78" s="2" t="s">
        <v>162</v>
      </c>
      <c r="B78" s="2" t="s">
        <v>26</v>
      </c>
      <c r="C78" s="2" t="s">
        <v>14</v>
      </c>
      <c r="D78" s="2" t="s">
        <v>163</v>
      </c>
      <c r="E78">
        <v>0</v>
      </c>
      <c r="F78">
        <v>9.5</v>
      </c>
      <c r="G78">
        <v>8.3000000000000007</v>
      </c>
      <c r="H78" s="3">
        <f>AVERAGE(F78:G78)</f>
        <v>8.9</v>
      </c>
    </row>
    <row r="79" spans="1:8" x14ac:dyDescent="0.25">
      <c r="A79" s="2" t="s">
        <v>164</v>
      </c>
      <c r="B79" s="2" t="s">
        <v>26</v>
      </c>
      <c r="C79" s="2" t="s">
        <v>14</v>
      </c>
      <c r="D79" s="2" t="s">
        <v>165</v>
      </c>
      <c r="E79">
        <v>4</v>
      </c>
      <c r="F79">
        <v>9.8000000000000007</v>
      </c>
      <c r="H79" s="3">
        <f t="shared" si="1"/>
        <v>6.9</v>
      </c>
    </row>
    <row r="80" spans="1:8" x14ac:dyDescent="0.25">
      <c r="A80" s="2" t="s">
        <v>166</v>
      </c>
      <c r="B80" s="2" t="s">
        <v>13</v>
      </c>
      <c r="C80" s="2" t="s">
        <v>14</v>
      </c>
      <c r="D80" s="2" t="s">
        <v>167</v>
      </c>
      <c r="E80">
        <v>5.5</v>
      </c>
      <c r="F80">
        <v>9.6</v>
      </c>
      <c r="H80" s="3">
        <f t="shared" si="1"/>
        <v>7.55</v>
      </c>
    </row>
    <row r="81" spans="1:8" x14ac:dyDescent="0.25">
      <c r="A81" s="2" t="s">
        <v>168</v>
      </c>
      <c r="B81" s="2" t="s">
        <v>13</v>
      </c>
      <c r="C81" s="2" t="s">
        <v>14</v>
      </c>
      <c r="D81" s="2" t="s">
        <v>169</v>
      </c>
      <c r="E81">
        <v>5.5</v>
      </c>
      <c r="F81">
        <v>7.1</v>
      </c>
      <c r="H81" s="3">
        <f t="shared" si="1"/>
        <v>6.3</v>
      </c>
    </row>
    <row r="82" spans="1:8" x14ac:dyDescent="0.25">
      <c r="A82" s="2" t="s">
        <v>170</v>
      </c>
      <c r="B82" s="2" t="s">
        <v>50</v>
      </c>
      <c r="C82" s="2" t="s">
        <v>14</v>
      </c>
      <c r="D82" s="2" t="s">
        <v>171</v>
      </c>
      <c r="E82">
        <v>6</v>
      </c>
      <c r="F82">
        <v>8.1</v>
      </c>
      <c r="H82" s="3">
        <f t="shared" si="1"/>
        <v>7.05</v>
      </c>
    </row>
    <row r="83" spans="1:8" x14ac:dyDescent="0.25">
      <c r="A83" s="2" t="s">
        <v>172</v>
      </c>
      <c r="B83" s="2" t="s">
        <v>13</v>
      </c>
      <c r="C83" s="2" t="s">
        <v>14</v>
      </c>
      <c r="D83" s="2" t="s">
        <v>173</v>
      </c>
      <c r="E83">
        <v>0</v>
      </c>
      <c r="F83">
        <v>9.5</v>
      </c>
      <c r="G83">
        <v>7.4</v>
      </c>
      <c r="H83" s="3">
        <f>AVERAGE(F83:G83)</f>
        <v>8.4499999999999993</v>
      </c>
    </row>
    <row r="84" spans="1:8" x14ac:dyDescent="0.25">
      <c r="A84" s="2" t="s">
        <v>174</v>
      </c>
      <c r="B84" s="2" t="s">
        <v>26</v>
      </c>
      <c r="C84" s="2" t="s">
        <v>14</v>
      </c>
      <c r="D84" s="2" t="s">
        <v>175</v>
      </c>
      <c r="E84">
        <v>4.5</v>
      </c>
      <c r="F84">
        <v>7</v>
      </c>
      <c r="H84" s="3">
        <f t="shared" si="1"/>
        <v>5.75</v>
      </c>
    </row>
    <row r="85" spans="1:8" x14ac:dyDescent="0.25">
      <c r="A85" s="2" t="s">
        <v>176</v>
      </c>
      <c r="B85" s="2" t="s">
        <v>19</v>
      </c>
      <c r="C85" s="2" t="s">
        <v>14</v>
      </c>
      <c r="D85" s="2" t="s">
        <v>177</v>
      </c>
      <c r="E85">
        <v>0</v>
      </c>
      <c r="F85">
        <v>9.5</v>
      </c>
      <c r="G85">
        <v>6.2</v>
      </c>
      <c r="H85" s="3">
        <f>AVERAGE(F85:G85)</f>
        <v>7.85</v>
      </c>
    </row>
    <row r="86" spans="1:8" x14ac:dyDescent="0.25">
      <c r="A86" s="2" t="s">
        <v>178</v>
      </c>
      <c r="B86" s="2" t="s">
        <v>19</v>
      </c>
      <c r="C86" s="2" t="s">
        <v>14</v>
      </c>
      <c r="D86" s="2" t="s">
        <v>179</v>
      </c>
      <c r="E86">
        <v>0</v>
      </c>
      <c r="F86">
        <v>9.25</v>
      </c>
      <c r="G86">
        <v>8.6999999999999993</v>
      </c>
      <c r="H86" s="3">
        <f>AVERAGE(F86:G86)</f>
        <v>8.9749999999999996</v>
      </c>
    </row>
    <row r="87" spans="1:8" x14ac:dyDescent="0.25">
      <c r="A87" s="2" t="s">
        <v>180</v>
      </c>
      <c r="B87" s="2" t="s">
        <v>13</v>
      </c>
      <c r="C87" s="2" t="s">
        <v>14</v>
      </c>
      <c r="D87" s="2" t="s">
        <v>181</v>
      </c>
      <c r="E87">
        <v>0</v>
      </c>
      <c r="F87">
        <v>9.8000000000000007</v>
      </c>
      <c r="H87" s="3">
        <f t="shared" si="1"/>
        <v>4.9000000000000004</v>
      </c>
    </row>
    <row r="88" spans="1:8" x14ac:dyDescent="0.25">
      <c r="A88" s="2" t="s">
        <v>182</v>
      </c>
      <c r="B88" s="2" t="s">
        <v>13</v>
      </c>
      <c r="C88" s="2" t="s">
        <v>14</v>
      </c>
      <c r="D88" s="2" t="s">
        <v>183</v>
      </c>
      <c r="E88">
        <v>0</v>
      </c>
      <c r="F88">
        <v>8.6999999999999993</v>
      </c>
      <c r="H88" s="3">
        <f t="shared" si="1"/>
        <v>4.3499999999999996</v>
      </c>
    </row>
    <row r="89" spans="1:8" x14ac:dyDescent="0.25">
      <c r="A89" s="2" t="s">
        <v>184</v>
      </c>
      <c r="B89" s="2" t="s">
        <v>19</v>
      </c>
      <c r="C89" s="2" t="s">
        <v>14</v>
      </c>
      <c r="D89" s="2" t="s">
        <v>185</v>
      </c>
      <c r="E89">
        <v>4.5</v>
      </c>
      <c r="F89">
        <v>4.75</v>
      </c>
      <c r="G89">
        <v>9.1999999999999993</v>
      </c>
      <c r="H89" s="3">
        <f>AVERAGE(F89:G89)</f>
        <v>6.9749999999999996</v>
      </c>
    </row>
    <row r="90" spans="1:8" x14ac:dyDescent="0.25">
      <c r="A90" s="2" t="s">
        <v>186</v>
      </c>
      <c r="B90" s="2" t="s">
        <v>19</v>
      </c>
      <c r="C90" s="2" t="s">
        <v>14</v>
      </c>
      <c r="D90" s="2" t="s">
        <v>187</v>
      </c>
      <c r="E90">
        <v>0</v>
      </c>
      <c r="F90">
        <v>6</v>
      </c>
      <c r="G90">
        <v>7.8</v>
      </c>
      <c r="H90" s="3">
        <f>AVERAGE(F90:G90)</f>
        <v>6.9</v>
      </c>
    </row>
    <row r="91" spans="1:8" x14ac:dyDescent="0.25">
      <c r="A91" s="2" t="s">
        <v>188</v>
      </c>
      <c r="B91" s="2" t="s">
        <v>13</v>
      </c>
      <c r="C91" s="2" t="s">
        <v>14</v>
      </c>
      <c r="D91" s="2" t="s">
        <v>189</v>
      </c>
      <c r="E91">
        <v>8.5</v>
      </c>
      <c r="F91">
        <v>5.75</v>
      </c>
      <c r="H91" s="3">
        <f t="shared" si="1"/>
        <v>7.125</v>
      </c>
    </row>
    <row r="92" spans="1:8" x14ac:dyDescent="0.25">
      <c r="A92" s="2" t="s">
        <v>190</v>
      </c>
      <c r="B92" s="2" t="s">
        <v>43</v>
      </c>
      <c r="C92" s="2" t="s">
        <v>14</v>
      </c>
      <c r="D92" s="2" t="s">
        <v>191</v>
      </c>
      <c r="E92">
        <v>8</v>
      </c>
      <c r="F92">
        <v>6.6</v>
      </c>
      <c r="H92" s="3">
        <f t="shared" si="1"/>
        <v>7.3</v>
      </c>
    </row>
    <row r="93" spans="1:8" x14ac:dyDescent="0.25">
      <c r="A93" s="2" t="s">
        <v>192</v>
      </c>
      <c r="B93" s="2" t="s">
        <v>50</v>
      </c>
      <c r="C93" s="2" t="s">
        <v>14</v>
      </c>
      <c r="D93" s="2" t="s">
        <v>193</v>
      </c>
      <c r="E93">
        <v>6.5</v>
      </c>
      <c r="F93">
        <v>0</v>
      </c>
      <c r="G93">
        <v>5.4</v>
      </c>
      <c r="H93" s="3">
        <f>AVERAGE(E93,G93)</f>
        <v>5.95</v>
      </c>
    </row>
    <row r="94" spans="1:8" x14ac:dyDescent="0.25">
      <c r="A94" s="2" t="s">
        <v>194</v>
      </c>
      <c r="B94" s="2" t="s">
        <v>32</v>
      </c>
      <c r="C94" s="2" t="s">
        <v>14</v>
      </c>
      <c r="D94" s="2" t="s">
        <v>195</v>
      </c>
      <c r="E94">
        <v>0</v>
      </c>
      <c r="F94">
        <v>9.5</v>
      </c>
      <c r="G94">
        <v>8</v>
      </c>
      <c r="H94" s="3">
        <f>AVERAGE(F94:G94)</f>
        <v>8.75</v>
      </c>
    </row>
    <row r="95" spans="1:8" x14ac:dyDescent="0.25">
      <c r="A95" s="2" t="s">
        <v>196</v>
      </c>
      <c r="B95" s="2" t="s">
        <v>50</v>
      </c>
      <c r="C95" s="2" t="s">
        <v>14</v>
      </c>
      <c r="D95" s="2" t="s">
        <v>197</v>
      </c>
      <c r="E95">
        <v>0</v>
      </c>
      <c r="F95">
        <v>3.25</v>
      </c>
      <c r="G95">
        <v>8.8000000000000007</v>
      </c>
      <c r="H95" s="3">
        <f>AVERAGE(F95:G95)</f>
        <v>6.0250000000000004</v>
      </c>
    </row>
    <row r="96" spans="1:8" x14ac:dyDescent="0.25">
      <c r="A96" s="2" t="s">
        <v>198</v>
      </c>
      <c r="B96" s="2" t="s">
        <v>19</v>
      </c>
      <c r="C96" s="2" t="s">
        <v>14</v>
      </c>
      <c r="D96" s="2" t="s">
        <v>199</v>
      </c>
      <c r="E96">
        <v>0</v>
      </c>
      <c r="F96">
        <v>8.8000000000000007</v>
      </c>
      <c r="G96">
        <v>8.6</v>
      </c>
      <c r="H96" s="3">
        <f>AVERAGE(F96:G96)</f>
        <v>8.6999999999999993</v>
      </c>
    </row>
    <row r="97" spans="1:8" x14ac:dyDescent="0.25">
      <c r="A97" s="2" t="s">
        <v>200</v>
      </c>
      <c r="B97" s="2" t="s">
        <v>19</v>
      </c>
      <c r="C97" s="2" t="s">
        <v>14</v>
      </c>
      <c r="D97" s="2" t="s">
        <v>201</v>
      </c>
      <c r="E97">
        <v>0</v>
      </c>
      <c r="F97">
        <v>9</v>
      </c>
      <c r="G97">
        <v>6.9</v>
      </c>
      <c r="H97" s="3">
        <f>AVERAGE(F97:G97)</f>
        <v>7.95</v>
      </c>
    </row>
    <row r="98" spans="1:8" x14ac:dyDescent="0.25">
      <c r="A98" s="2" t="s">
        <v>202</v>
      </c>
      <c r="B98" s="2" t="s">
        <v>13</v>
      </c>
      <c r="C98" s="2" t="s">
        <v>14</v>
      </c>
      <c r="D98" s="2" t="s">
        <v>203</v>
      </c>
      <c r="E98">
        <v>3</v>
      </c>
      <c r="F98">
        <v>9.6999999999999993</v>
      </c>
      <c r="H98" s="3">
        <f t="shared" si="1"/>
        <v>6.35</v>
      </c>
    </row>
    <row r="99" spans="1:8" x14ac:dyDescent="0.25">
      <c r="A99" s="2" t="s">
        <v>204</v>
      </c>
      <c r="B99" s="2" t="s">
        <v>50</v>
      </c>
      <c r="C99" s="2" t="s">
        <v>14</v>
      </c>
      <c r="D99" s="2" t="s">
        <v>205</v>
      </c>
      <c r="E99">
        <v>0</v>
      </c>
      <c r="F99">
        <v>9.5</v>
      </c>
      <c r="G99">
        <v>7.5</v>
      </c>
      <c r="H99" s="3">
        <f>AVERAGE(F99:G99)</f>
        <v>8.5</v>
      </c>
    </row>
    <row r="100" spans="1:8" x14ac:dyDescent="0.25">
      <c r="A100" s="2" t="s">
        <v>206</v>
      </c>
      <c r="B100" s="2" t="s">
        <v>13</v>
      </c>
      <c r="C100" s="2" t="s">
        <v>14</v>
      </c>
      <c r="D100" s="2" t="s">
        <v>207</v>
      </c>
      <c r="E100">
        <v>4</v>
      </c>
      <c r="F100">
        <v>9</v>
      </c>
      <c r="H100" s="3">
        <f t="shared" si="1"/>
        <v>6.5</v>
      </c>
    </row>
    <row r="101" spans="1:8" x14ac:dyDescent="0.25">
      <c r="A101" s="2" t="s">
        <v>208</v>
      </c>
      <c r="B101" s="2" t="s">
        <v>13</v>
      </c>
      <c r="C101" s="2" t="s">
        <v>14</v>
      </c>
      <c r="D101" s="2" t="s">
        <v>209</v>
      </c>
      <c r="E101">
        <v>6</v>
      </c>
      <c r="F101">
        <v>9.5</v>
      </c>
      <c r="H101" s="3">
        <f t="shared" si="1"/>
        <v>7.75</v>
      </c>
    </row>
    <row r="102" spans="1:8" x14ac:dyDescent="0.25">
      <c r="A102" s="2" t="s">
        <v>210</v>
      </c>
      <c r="B102" s="2" t="s">
        <v>26</v>
      </c>
      <c r="C102" s="2" t="s">
        <v>14</v>
      </c>
      <c r="D102" s="2" t="s">
        <v>211</v>
      </c>
      <c r="E102">
        <v>4</v>
      </c>
      <c r="F102">
        <v>0</v>
      </c>
      <c r="H102" s="3">
        <f t="shared" si="1"/>
        <v>2</v>
      </c>
    </row>
    <row r="103" spans="1:8" x14ac:dyDescent="0.25">
      <c r="A103" s="2" t="s">
        <v>212</v>
      </c>
      <c r="B103" s="2" t="s">
        <v>13</v>
      </c>
      <c r="C103" s="2" t="s">
        <v>14</v>
      </c>
      <c r="D103" s="2" t="s">
        <v>213</v>
      </c>
      <c r="E103">
        <v>9.5</v>
      </c>
      <c r="F103">
        <v>8.6999999999999993</v>
      </c>
      <c r="H103" s="3">
        <f t="shared" si="1"/>
        <v>9.1</v>
      </c>
    </row>
    <row r="104" spans="1:8" x14ac:dyDescent="0.25">
      <c r="A104" s="2" t="s">
        <v>214</v>
      </c>
      <c r="B104" s="2" t="s">
        <v>13</v>
      </c>
      <c r="C104" s="2" t="s">
        <v>14</v>
      </c>
      <c r="D104" s="2" t="s">
        <v>215</v>
      </c>
      <c r="E104">
        <v>6.5</v>
      </c>
      <c r="F104">
        <v>9.5</v>
      </c>
      <c r="H104" s="3">
        <f t="shared" si="1"/>
        <v>8</v>
      </c>
    </row>
    <row r="105" spans="1:8" x14ac:dyDescent="0.25">
      <c r="A105" s="2" t="s">
        <v>216</v>
      </c>
      <c r="B105" s="2" t="s">
        <v>13</v>
      </c>
      <c r="C105" s="2" t="s">
        <v>14</v>
      </c>
      <c r="D105" s="2" t="s">
        <v>217</v>
      </c>
      <c r="E105">
        <v>8.5</v>
      </c>
      <c r="F105">
        <v>8</v>
      </c>
      <c r="H105" s="3">
        <f t="shared" si="1"/>
        <v>8.25</v>
      </c>
    </row>
    <row r="106" spans="1:8" x14ac:dyDescent="0.25">
      <c r="A106" s="2" t="s">
        <v>218</v>
      </c>
      <c r="B106" s="2" t="s">
        <v>26</v>
      </c>
      <c r="C106" s="2" t="s">
        <v>14</v>
      </c>
      <c r="D106" s="2" t="s">
        <v>219</v>
      </c>
      <c r="E106">
        <v>0</v>
      </c>
      <c r="F106">
        <v>9.4499999999999993</v>
      </c>
      <c r="H106" s="3">
        <f t="shared" si="1"/>
        <v>4.7249999999999996</v>
      </c>
    </row>
    <row r="107" spans="1:8" x14ac:dyDescent="0.25">
      <c r="A107" s="5" t="s">
        <v>220</v>
      </c>
      <c r="B107" s="5" t="s">
        <v>13</v>
      </c>
      <c r="C107" s="5" t="s">
        <v>14</v>
      </c>
      <c r="D107" s="5" t="s">
        <v>221</v>
      </c>
      <c r="E107" s="6">
        <v>0</v>
      </c>
      <c r="F107" s="6">
        <v>7</v>
      </c>
      <c r="G107" s="6">
        <v>6.3</v>
      </c>
      <c r="H107" s="9">
        <f>AVERAGE(F107:G107)</f>
        <v>6.65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7A5E-1C43-422E-A0E6-579476A5A998}">
  <dimension ref="A1:T107"/>
  <sheetViews>
    <sheetView topLeftCell="B1" workbookViewId="0">
      <selection activeCell="K9" sqref="K9"/>
    </sheetView>
  </sheetViews>
  <sheetFormatPr defaultRowHeight="15" x14ac:dyDescent="0.25"/>
  <cols>
    <col min="1" max="1" width="44.42578125" bestFit="1" customWidth="1"/>
    <col min="2" max="2" width="12.140625" bestFit="1" customWidth="1"/>
    <col min="3" max="3" width="10.7109375" customWidth="1"/>
    <col min="4" max="4" width="16.42578125" bestFit="1" customWidth="1"/>
    <col min="5" max="5" width="14.140625" customWidth="1"/>
    <col min="6" max="6" width="15" customWidth="1"/>
    <col min="7" max="7" width="21" bestFit="1" customWidth="1"/>
    <col min="8" max="8" width="23.42578125" bestFit="1" customWidth="1"/>
    <col min="9" max="9" width="21.140625" bestFit="1" customWidth="1"/>
    <col min="10" max="10" width="22.7109375" bestFit="1" customWidth="1"/>
    <col min="11" max="11" width="27.85546875" bestFit="1" customWidth="1"/>
  </cols>
  <sheetData>
    <row r="1" spans="1:20" x14ac:dyDescent="0.25">
      <c r="A1" s="1" t="s">
        <v>222</v>
      </c>
      <c r="B1" s="2"/>
    </row>
    <row r="2" spans="1:20" x14ac:dyDescent="0.25">
      <c r="A2" s="1" t="s">
        <v>2</v>
      </c>
      <c r="B2" s="2" t="s">
        <v>3</v>
      </c>
    </row>
    <row r="3" spans="1:20" x14ac:dyDescent="0.25">
      <c r="A3" s="1" t="s">
        <v>4</v>
      </c>
      <c r="B3" s="2" t="s">
        <v>5</v>
      </c>
    </row>
    <row r="6" spans="1:20" x14ac:dyDescent="0.25">
      <c r="A6" s="7" t="s">
        <v>9</v>
      </c>
      <c r="B6" s="7" t="s">
        <v>223</v>
      </c>
      <c r="C6" s="7" t="s">
        <v>224</v>
      </c>
      <c r="D6" s="7" t="s">
        <v>225</v>
      </c>
      <c r="E6" s="7" t="s">
        <v>226</v>
      </c>
      <c r="F6" s="7" t="s">
        <v>227</v>
      </c>
      <c r="G6" s="7" t="s">
        <v>252</v>
      </c>
      <c r="H6" s="7" t="s">
        <v>228</v>
      </c>
      <c r="I6" s="7" t="s">
        <v>229</v>
      </c>
      <c r="J6" s="7" t="s">
        <v>230</v>
      </c>
      <c r="K6" s="8" t="s">
        <v>231</v>
      </c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2" t="s">
        <v>15</v>
      </c>
      <c r="B7" t="s">
        <v>12</v>
      </c>
      <c r="C7">
        <v>10</v>
      </c>
      <c r="D7">
        <v>9</v>
      </c>
      <c r="E7">
        <v>7</v>
      </c>
      <c r="F7">
        <v>4</v>
      </c>
      <c r="G7">
        <v>7</v>
      </c>
      <c r="H7">
        <v>10</v>
      </c>
      <c r="I7">
        <v>0</v>
      </c>
      <c r="J7">
        <v>10</v>
      </c>
      <c r="K7" s="3">
        <f>AVERAGE(C7:J7)</f>
        <v>7.125</v>
      </c>
    </row>
    <row r="8" spans="1:20" x14ac:dyDescent="0.25">
      <c r="A8" s="2" t="s">
        <v>17</v>
      </c>
      <c r="B8" t="s">
        <v>16</v>
      </c>
      <c r="C8">
        <v>0</v>
      </c>
      <c r="D8">
        <v>0</v>
      </c>
      <c r="E8">
        <v>0</v>
      </c>
      <c r="F8">
        <v>8</v>
      </c>
      <c r="G8">
        <v>0</v>
      </c>
      <c r="H8">
        <v>0</v>
      </c>
      <c r="I8">
        <v>10</v>
      </c>
      <c r="J8">
        <v>0</v>
      </c>
      <c r="K8" s="3">
        <f>AVERAGE(C8:J8)</f>
        <v>2.25</v>
      </c>
    </row>
    <row r="9" spans="1:20" x14ac:dyDescent="0.25">
      <c r="A9" s="2" t="s">
        <v>20</v>
      </c>
      <c r="B9" t="s">
        <v>18</v>
      </c>
      <c r="C9">
        <v>10</v>
      </c>
      <c r="D9">
        <v>0</v>
      </c>
      <c r="E9">
        <v>7</v>
      </c>
      <c r="F9">
        <v>0</v>
      </c>
      <c r="G9">
        <v>10</v>
      </c>
      <c r="H9">
        <v>0</v>
      </c>
      <c r="I9">
        <v>0</v>
      </c>
      <c r="J9">
        <v>0</v>
      </c>
      <c r="K9" s="3">
        <f t="shared" ref="K9:K71" si="0">AVERAGE(C9:J9)</f>
        <v>3.375</v>
      </c>
    </row>
    <row r="10" spans="1:20" x14ac:dyDescent="0.25">
      <c r="A10" s="2" t="s">
        <v>22</v>
      </c>
      <c r="B10" t="s">
        <v>21</v>
      </c>
      <c r="C10">
        <v>10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8.5</v>
      </c>
      <c r="K10" s="3">
        <f t="shared" si="0"/>
        <v>9.8125</v>
      </c>
    </row>
    <row r="11" spans="1:20" x14ac:dyDescent="0.25">
      <c r="A11" s="2" t="s">
        <v>24</v>
      </c>
      <c r="B11" t="s">
        <v>23</v>
      </c>
      <c r="C11">
        <v>10</v>
      </c>
      <c r="D11">
        <v>9</v>
      </c>
      <c r="E11">
        <v>9</v>
      </c>
      <c r="F11">
        <v>0</v>
      </c>
      <c r="G11">
        <v>10</v>
      </c>
      <c r="H11">
        <v>0</v>
      </c>
      <c r="I11">
        <v>10</v>
      </c>
      <c r="J11">
        <v>10</v>
      </c>
      <c r="K11" s="3">
        <f t="shared" si="0"/>
        <v>7.25</v>
      </c>
    </row>
    <row r="12" spans="1:20" x14ac:dyDescent="0.25">
      <c r="A12" s="2" t="s">
        <v>27</v>
      </c>
      <c r="B12" t="s">
        <v>25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10</v>
      </c>
      <c r="K12" s="3">
        <f t="shared" si="0"/>
        <v>1.25</v>
      </c>
    </row>
    <row r="13" spans="1:20" x14ac:dyDescent="0.25">
      <c r="A13" s="2" t="s">
        <v>30</v>
      </c>
      <c r="B13" t="s">
        <v>28</v>
      </c>
      <c r="C13">
        <v>10</v>
      </c>
      <c r="D13">
        <v>10</v>
      </c>
      <c r="E13">
        <v>10</v>
      </c>
      <c r="F13">
        <v>10</v>
      </c>
      <c r="G13">
        <v>8</v>
      </c>
      <c r="H13">
        <v>10</v>
      </c>
      <c r="I13">
        <v>10</v>
      </c>
      <c r="J13">
        <v>10</v>
      </c>
      <c r="K13" s="3">
        <f t="shared" si="0"/>
        <v>9.75</v>
      </c>
    </row>
    <row r="14" spans="1:20" x14ac:dyDescent="0.25">
      <c r="A14" s="2" t="s">
        <v>33</v>
      </c>
      <c r="B14" t="s">
        <v>31</v>
      </c>
      <c r="C14">
        <v>10</v>
      </c>
      <c r="D14">
        <v>6</v>
      </c>
      <c r="E14">
        <v>10</v>
      </c>
      <c r="F14">
        <v>0</v>
      </c>
      <c r="G14">
        <v>0</v>
      </c>
      <c r="H14">
        <v>10</v>
      </c>
      <c r="I14">
        <v>0</v>
      </c>
      <c r="J14">
        <v>4</v>
      </c>
      <c r="K14" s="3">
        <f t="shared" si="0"/>
        <v>5</v>
      </c>
    </row>
    <row r="15" spans="1:20" x14ac:dyDescent="0.25">
      <c r="A15" s="2" t="s">
        <v>35</v>
      </c>
      <c r="B15" t="s">
        <v>34</v>
      </c>
      <c r="C15">
        <v>7</v>
      </c>
      <c r="D15">
        <v>10</v>
      </c>
      <c r="E15">
        <v>9</v>
      </c>
      <c r="F15">
        <v>8</v>
      </c>
      <c r="G15">
        <v>9</v>
      </c>
      <c r="H15">
        <v>9</v>
      </c>
      <c r="I15">
        <v>10</v>
      </c>
      <c r="J15">
        <v>10</v>
      </c>
      <c r="K15" s="3">
        <f t="shared" si="0"/>
        <v>9</v>
      </c>
    </row>
    <row r="16" spans="1:20" x14ac:dyDescent="0.25">
      <c r="A16" s="2" t="s">
        <v>37</v>
      </c>
      <c r="B16" t="s">
        <v>36</v>
      </c>
      <c r="C16">
        <v>10</v>
      </c>
      <c r="D16">
        <v>0</v>
      </c>
      <c r="E16">
        <v>9</v>
      </c>
      <c r="F16">
        <v>6</v>
      </c>
      <c r="G16">
        <v>0</v>
      </c>
      <c r="H16">
        <v>0</v>
      </c>
      <c r="I16">
        <v>10</v>
      </c>
      <c r="J16">
        <v>0</v>
      </c>
      <c r="K16" s="3">
        <f t="shared" si="0"/>
        <v>4.375</v>
      </c>
    </row>
    <row r="17" spans="1:11" x14ac:dyDescent="0.25">
      <c r="A17" s="2" t="s">
        <v>39</v>
      </c>
      <c r="B17" t="s">
        <v>38</v>
      </c>
      <c r="C17">
        <v>10</v>
      </c>
      <c r="D17">
        <v>9</v>
      </c>
      <c r="E17">
        <v>7</v>
      </c>
      <c r="F17">
        <v>10</v>
      </c>
      <c r="G17">
        <v>8</v>
      </c>
      <c r="H17">
        <v>0</v>
      </c>
      <c r="I17">
        <v>9</v>
      </c>
      <c r="J17">
        <v>0</v>
      </c>
      <c r="K17" s="3">
        <f t="shared" si="0"/>
        <v>6.625</v>
      </c>
    </row>
    <row r="18" spans="1:11" x14ac:dyDescent="0.25">
      <c r="A18" s="2" t="s">
        <v>41</v>
      </c>
      <c r="B18" t="s">
        <v>40</v>
      </c>
      <c r="C18">
        <v>0</v>
      </c>
      <c r="D18">
        <v>10</v>
      </c>
      <c r="E18">
        <v>10</v>
      </c>
      <c r="F18">
        <v>8</v>
      </c>
      <c r="G18">
        <v>6</v>
      </c>
      <c r="H18">
        <v>10</v>
      </c>
      <c r="I18">
        <v>10</v>
      </c>
      <c r="J18">
        <v>6</v>
      </c>
      <c r="K18" s="3">
        <f t="shared" si="0"/>
        <v>7.5</v>
      </c>
    </row>
    <row r="19" spans="1:11" x14ac:dyDescent="0.25">
      <c r="A19" s="2" t="s">
        <v>44</v>
      </c>
      <c r="B19" t="s">
        <v>42</v>
      </c>
      <c r="C19">
        <v>10</v>
      </c>
      <c r="D19">
        <v>10</v>
      </c>
      <c r="E19">
        <v>10</v>
      </c>
      <c r="F19">
        <v>10</v>
      </c>
      <c r="G19">
        <v>8</v>
      </c>
      <c r="H19">
        <v>10</v>
      </c>
      <c r="I19">
        <v>0</v>
      </c>
      <c r="J19">
        <v>10</v>
      </c>
      <c r="K19" s="3">
        <f t="shared" si="0"/>
        <v>8.5</v>
      </c>
    </row>
    <row r="20" spans="1:11" x14ac:dyDescent="0.25">
      <c r="A20" s="2" t="s">
        <v>46</v>
      </c>
      <c r="B20" t="s">
        <v>45</v>
      </c>
      <c r="C20">
        <v>10</v>
      </c>
      <c r="D20">
        <v>10</v>
      </c>
      <c r="E20">
        <v>10</v>
      </c>
      <c r="F20">
        <v>10</v>
      </c>
      <c r="G20">
        <v>0</v>
      </c>
      <c r="H20">
        <v>10</v>
      </c>
      <c r="I20">
        <v>10</v>
      </c>
      <c r="J20">
        <v>10</v>
      </c>
      <c r="K20" s="3">
        <f t="shared" si="0"/>
        <v>8.75</v>
      </c>
    </row>
    <row r="21" spans="1:11" x14ac:dyDescent="0.25">
      <c r="A21" s="2" t="s">
        <v>48</v>
      </c>
      <c r="B21" t="s">
        <v>47</v>
      </c>
      <c r="C21">
        <v>10</v>
      </c>
      <c r="D21">
        <v>10</v>
      </c>
      <c r="E21">
        <v>10</v>
      </c>
      <c r="F21">
        <v>8</v>
      </c>
      <c r="G21">
        <v>6</v>
      </c>
      <c r="H21">
        <v>10</v>
      </c>
      <c r="I21">
        <v>10</v>
      </c>
      <c r="J21">
        <v>10</v>
      </c>
      <c r="K21" s="3">
        <f t="shared" si="0"/>
        <v>9.25</v>
      </c>
    </row>
    <row r="22" spans="1:11" x14ac:dyDescent="0.25">
      <c r="A22" s="2" t="s">
        <v>51</v>
      </c>
      <c r="B22" t="s">
        <v>49</v>
      </c>
      <c r="C22">
        <v>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3">
        <f t="shared" si="0"/>
        <v>0.875</v>
      </c>
    </row>
    <row r="23" spans="1:11" x14ac:dyDescent="0.25">
      <c r="A23" s="2" t="s">
        <v>53</v>
      </c>
      <c r="B23" t="s">
        <v>52</v>
      </c>
      <c r="C23">
        <v>10</v>
      </c>
      <c r="D23">
        <v>10</v>
      </c>
      <c r="E23">
        <v>10</v>
      </c>
      <c r="F23">
        <v>10</v>
      </c>
      <c r="G23">
        <v>6</v>
      </c>
      <c r="H23">
        <v>10</v>
      </c>
      <c r="I23">
        <v>10</v>
      </c>
      <c r="J23">
        <v>10</v>
      </c>
      <c r="K23" s="3">
        <f t="shared" si="0"/>
        <v>9.5</v>
      </c>
    </row>
    <row r="24" spans="1:11" x14ac:dyDescent="0.25">
      <c r="A24" s="2" t="s">
        <v>55</v>
      </c>
      <c r="B24" t="s">
        <v>54</v>
      </c>
      <c r="C24">
        <v>10</v>
      </c>
      <c r="D24">
        <v>10</v>
      </c>
      <c r="E24">
        <v>10</v>
      </c>
      <c r="F24">
        <v>10</v>
      </c>
      <c r="G24">
        <v>10</v>
      </c>
      <c r="H24">
        <v>10</v>
      </c>
      <c r="I24">
        <v>0</v>
      </c>
      <c r="J24">
        <v>10</v>
      </c>
      <c r="K24" s="3">
        <f t="shared" si="0"/>
        <v>8.75</v>
      </c>
    </row>
    <row r="25" spans="1:11" x14ac:dyDescent="0.25">
      <c r="A25" s="2" t="s">
        <v>57</v>
      </c>
      <c r="B25" t="s">
        <v>56</v>
      </c>
      <c r="C25">
        <v>7</v>
      </c>
      <c r="D25">
        <v>10</v>
      </c>
      <c r="E25">
        <v>10</v>
      </c>
      <c r="F25">
        <v>4</v>
      </c>
      <c r="G25">
        <v>7</v>
      </c>
      <c r="H25">
        <v>0</v>
      </c>
      <c r="I25">
        <v>10</v>
      </c>
      <c r="J25">
        <v>0</v>
      </c>
      <c r="K25" s="3">
        <f t="shared" si="0"/>
        <v>6</v>
      </c>
    </row>
    <row r="26" spans="1:11" x14ac:dyDescent="0.25">
      <c r="A26" s="2" t="s">
        <v>59</v>
      </c>
      <c r="B26" t="s">
        <v>58</v>
      </c>
      <c r="C26">
        <v>10</v>
      </c>
      <c r="D26">
        <v>0</v>
      </c>
      <c r="E26">
        <v>0</v>
      </c>
      <c r="F26">
        <v>0</v>
      </c>
      <c r="G26">
        <v>0</v>
      </c>
      <c r="H26">
        <v>10</v>
      </c>
      <c r="I26">
        <v>10</v>
      </c>
      <c r="J26">
        <v>0</v>
      </c>
      <c r="K26" s="3">
        <f t="shared" si="0"/>
        <v>3.75</v>
      </c>
    </row>
    <row r="27" spans="1:11" x14ac:dyDescent="0.25">
      <c r="A27" s="2" t="s">
        <v>61</v>
      </c>
      <c r="B27" t="s">
        <v>60</v>
      </c>
      <c r="C27">
        <v>7</v>
      </c>
      <c r="D27">
        <v>10</v>
      </c>
      <c r="E27">
        <v>10</v>
      </c>
      <c r="F27">
        <v>10</v>
      </c>
      <c r="G27">
        <v>8</v>
      </c>
      <c r="H27">
        <v>0</v>
      </c>
      <c r="I27">
        <v>10</v>
      </c>
      <c r="J27">
        <v>10</v>
      </c>
      <c r="K27" s="3">
        <f t="shared" si="0"/>
        <v>8.125</v>
      </c>
    </row>
    <row r="28" spans="1:11" x14ac:dyDescent="0.25">
      <c r="A28" s="2" t="s">
        <v>63</v>
      </c>
      <c r="B28" t="s">
        <v>62</v>
      </c>
      <c r="C28">
        <v>6</v>
      </c>
      <c r="D28">
        <v>0</v>
      </c>
      <c r="E28">
        <v>0</v>
      </c>
      <c r="F28">
        <v>6</v>
      </c>
      <c r="G28">
        <v>9</v>
      </c>
      <c r="H28">
        <v>0</v>
      </c>
      <c r="I28">
        <v>0</v>
      </c>
      <c r="J28">
        <v>0</v>
      </c>
      <c r="K28" s="3">
        <f t="shared" si="0"/>
        <v>2.625</v>
      </c>
    </row>
    <row r="29" spans="1:11" x14ac:dyDescent="0.25">
      <c r="A29" s="2" t="s">
        <v>65</v>
      </c>
      <c r="B29" t="s">
        <v>64</v>
      </c>
      <c r="C29">
        <v>4</v>
      </c>
      <c r="D29">
        <v>7</v>
      </c>
      <c r="E29">
        <v>7</v>
      </c>
      <c r="F29">
        <v>8</v>
      </c>
      <c r="G29">
        <v>7</v>
      </c>
      <c r="H29">
        <v>4</v>
      </c>
      <c r="I29">
        <v>0</v>
      </c>
      <c r="J29">
        <v>0</v>
      </c>
      <c r="K29" s="3">
        <f t="shared" si="0"/>
        <v>4.625</v>
      </c>
    </row>
    <row r="30" spans="1:11" x14ac:dyDescent="0.25">
      <c r="A30" s="2" t="s">
        <v>67</v>
      </c>
      <c r="B30" t="s">
        <v>66</v>
      </c>
      <c r="C30">
        <v>0</v>
      </c>
      <c r="D30">
        <v>10</v>
      </c>
      <c r="E30">
        <v>9</v>
      </c>
      <c r="F30">
        <v>10</v>
      </c>
      <c r="G30">
        <v>3</v>
      </c>
      <c r="H30">
        <v>10</v>
      </c>
      <c r="I30">
        <v>10</v>
      </c>
      <c r="J30">
        <v>10</v>
      </c>
      <c r="K30" s="3">
        <f t="shared" si="0"/>
        <v>7.75</v>
      </c>
    </row>
    <row r="31" spans="1:11" x14ac:dyDescent="0.25">
      <c r="A31" s="2" t="s">
        <v>69</v>
      </c>
      <c r="B31" t="s">
        <v>68</v>
      </c>
      <c r="C31">
        <v>7</v>
      </c>
      <c r="D31">
        <v>8</v>
      </c>
      <c r="E31">
        <v>9</v>
      </c>
      <c r="F31">
        <v>10</v>
      </c>
      <c r="G31">
        <v>8</v>
      </c>
      <c r="H31">
        <v>7</v>
      </c>
      <c r="I31">
        <v>10</v>
      </c>
      <c r="J31">
        <v>10</v>
      </c>
      <c r="K31" s="3">
        <f t="shared" si="0"/>
        <v>8.625</v>
      </c>
    </row>
    <row r="32" spans="1:11" x14ac:dyDescent="0.25">
      <c r="A32" s="2" t="s">
        <v>71</v>
      </c>
      <c r="B32" t="s">
        <v>70</v>
      </c>
      <c r="C32">
        <v>9</v>
      </c>
      <c r="D32">
        <v>10</v>
      </c>
      <c r="E32">
        <v>0</v>
      </c>
      <c r="F32">
        <v>8</v>
      </c>
      <c r="G32">
        <v>0</v>
      </c>
      <c r="H32">
        <v>0</v>
      </c>
      <c r="I32">
        <v>6</v>
      </c>
      <c r="J32">
        <v>10</v>
      </c>
      <c r="K32" s="3">
        <f t="shared" si="0"/>
        <v>5.375</v>
      </c>
    </row>
    <row r="33" spans="1:11" x14ac:dyDescent="0.25">
      <c r="A33" s="2" t="s">
        <v>73</v>
      </c>
      <c r="B33" t="s">
        <v>72</v>
      </c>
      <c r="C33">
        <v>10</v>
      </c>
      <c r="D33">
        <v>0</v>
      </c>
      <c r="E33">
        <v>0</v>
      </c>
      <c r="F33">
        <v>6</v>
      </c>
      <c r="G33">
        <v>5</v>
      </c>
      <c r="H33">
        <v>10</v>
      </c>
      <c r="I33">
        <v>0</v>
      </c>
      <c r="J33">
        <v>10</v>
      </c>
      <c r="K33" s="3">
        <f t="shared" si="0"/>
        <v>5.125</v>
      </c>
    </row>
    <row r="34" spans="1:11" x14ac:dyDescent="0.25">
      <c r="A34" s="2" t="s">
        <v>75</v>
      </c>
      <c r="B34" t="s">
        <v>74</v>
      </c>
      <c r="C34">
        <v>8</v>
      </c>
      <c r="D34">
        <v>10</v>
      </c>
      <c r="E34">
        <v>10</v>
      </c>
      <c r="F34">
        <v>10</v>
      </c>
      <c r="G34">
        <v>10</v>
      </c>
      <c r="H34">
        <v>10</v>
      </c>
      <c r="I34">
        <v>0</v>
      </c>
      <c r="J34">
        <v>10</v>
      </c>
      <c r="K34" s="3">
        <f t="shared" si="0"/>
        <v>8.5</v>
      </c>
    </row>
    <row r="35" spans="1:11" x14ac:dyDescent="0.25">
      <c r="A35" s="2" t="s">
        <v>77</v>
      </c>
      <c r="B35" t="s">
        <v>76</v>
      </c>
      <c r="C35">
        <v>0</v>
      </c>
      <c r="D35">
        <v>10</v>
      </c>
      <c r="E35">
        <v>9</v>
      </c>
      <c r="F35">
        <v>0</v>
      </c>
      <c r="G35">
        <v>0</v>
      </c>
      <c r="H35">
        <v>0</v>
      </c>
      <c r="I35">
        <v>0</v>
      </c>
      <c r="J35">
        <v>0</v>
      </c>
      <c r="K35" s="3">
        <f t="shared" si="0"/>
        <v>2.375</v>
      </c>
    </row>
    <row r="36" spans="1:11" x14ac:dyDescent="0.25">
      <c r="A36" s="2" t="s">
        <v>79</v>
      </c>
      <c r="B36" t="s">
        <v>78</v>
      </c>
      <c r="C36">
        <v>10</v>
      </c>
      <c r="D36">
        <v>9</v>
      </c>
      <c r="E36">
        <v>10</v>
      </c>
      <c r="F36">
        <v>10</v>
      </c>
      <c r="G36">
        <v>0</v>
      </c>
      <c r="H36">
        <v>10</v>
      </c>
      <c r="I36">
        <v>0</v>
      </c>
      <c r="J36">
        <v>10</v>
      </c>
      <c r="K36" s="3">
        <f t="shared" si="0"/>
        <v>7.375</v>
      </c>
    </row>
    <row r="37" spans="1:11" x14ac:dyDescent="0.25">
      <c r="A37" s="2" t="s">
        <v>81</v>
      </c>
      <c r="B37" t="s">
        <v>80</v>
      </c>
      <c r="C37">
        <v>10</v>
      </c>
      <c r="D37">
        <v>9</v>
      </c>
      <c r="E37">
        <v>9</v>
      </c>
      <c r="F37">
        <v>2</v>
      </c>
      <c r="G37">
        <v>5</v>
      </c>
      <c r="H37">
        <v>10</v>
      </c>
      <c r="I37">
        <v>10</v>
      </c>
      <c r="J37">
        <v>10</v>
      </c>
      <c r="K37" s="3">
        <f t="shared" si="0"/>
        <v>8.125</v>
      </c>
    </row>
    <row r="38" spans="1:11" x14ac:dyDescent="0.25">
      <c r="A38" s="2" t="s">
        <v>83</v>
      </c>
      <c r="B38" t="s">
        <v>82</v>
      </c>
      <c r="C38">
        <v>10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3">
        <f t="shared" si="0"/>
        <v>1.25</v>
      </c>
    </row>
    <row r="39" spans="1:11" x14ac:dyDescent="0.25">
      <c r="A39" s="2" t="s">
        <v>85</v>
      </c>
      <c r="B39" t="s">
        <v>84</v>
      </c>
      <c r="C39">
        <v>10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3">
        <f t="shared" si="0"/>
        <v>1.25</v>
      </c>
    </row>
    <row r="40" spans="1:11" x14ac:dyDescent="0.25">
      <c r="A40" s="2" t="s">
        <v>87</v>
      </c>
      <c r="B40" t="s">
        <v>86</v>
      </c>
      <c r="C40">
        <v>10</v>
      </c>
      <c r="D40">
        <v>10</v>
      </c>
      <c r="E40">
        <v>10</v>
      </c>
      <c r="F40">
        <v>10</v>
      </c>
      <c r="G40">
        <v>8</v>
      </c>
      <c r="H40">
        <v>0</v>
      </c>
      <c r="I40">
        <v>10</v>
      </c>
      <c r="J40">
        <v>0</v>
      </c>
      <c r="K40" s="3">
        <f t="shared" si="0"/>
        <v>7.25</v>
      </c>
    </row>
    <row r="41" spans="1:11" x14ac:dyDescent="0.25">
      <c r="A41" s="2" t="s">
        <v>89</v>
      </c>
      <c r="B41" t="s">
        <v>88</v>
      </c>
      <c r="C41">
        <v>10</v>
      </c>
      <c r="D41">
        <v>4</v>
      </c>
      <c r="E41">
        <v>9</v>
      </c>
      <c r="F41">
        <v>10</v>
      </c>
      <c r="G41">
        <v>7</v>
      </c>
      <c r="H41">
        <v>5</v>
      </c>
      <c r="I41">
        <v>10</v>
      </c>
      <c r="J41">
        <v>10</v>
      </c>
      <c r="K41" s="3">
        <f t="shared" si="0"/>
        <v>8.125</v>
      </c>
    </row>
    <row r="42" spans="1:11" x14ac:dyDescent="0.25">
      <c r="A42" s="2" t="s">
        <v>91</v>
      </c>
      <c r="B42" t="s">
        <v>90</v>
      </c>
      <c r="C42">
        <v>10</v>
      </c>
      <c r="D42">
        <v>10</v>
      </c>
      <c r="E42">
        <v>10</v>
      </c>
      <c r="F42">
        <v>10</v>
      </c>
      <c r="G42">
        <v>10</v>
      </c>
      <c r="H42">
        <v>10</v>
      </c>
      <c r="I42">
        <v>0</v>
      </c>
      <c r="J42">
        <v>10</v>
      </c>
      <c r="K42" s="3">
        <f t="shared" si="0"/>
        <v>8.75</v>
      </c>
    </row>
    <row r="43" spans="1:11" x14ac:dyDescent="0.25">
      <c r="A43" s="2" t="s">
        <v>93</v>
      </c>
      <c r="B43" t="s">
        <v>92</v>
      </c>
      <c r="C43">
        <v>9</v>
      </c>
      <c r="D43">
        <v>8</v>
      </c>
      <c r="E43">
        <v>0</v>
      </c>
      <c r="F43">
        <v>0</v>
      </c>
      <c r="G43">
        <v>0</v>
      </c>
      <c r="H43">
        <v>0</v>
      </c>
      <c r="I43">
        <v>10</v>
      </c>
      <c r="J43">
        <v>8.5</v>
      </c>
      <c r="K43" s="3">
        <f t="shared" si="0"/>
        <v>4.4375</v>
      </c>
    </row>
    <row r="44" spans="1:11" x14ac:dyDescent="0.25">
      <c r="A44" s="2" t="s">
        <v>95</v>
      </c>
      <c r="B44" t="s">
        <v>94</v>
      </c>
      <c r="C44">
        <v>9</v>
      </c>
      <c r="D44">
        <v>9</v>
      </c>
      <c r="E44">
        <v>10</v>
      </c>
      <c r="F44">
        <v>8</v>
      </c>
      <c r="G44">
        <v>10</v>
      </c>
      <c r="H44">
        <v>9</v>
      </c>
      <c r="I44">
        <v>9</v>
      </c>
      <c r="J44">
        <v>10</v>
      </c>
      <c r="K44" s="3">
        <f t="shared" si="0"/>
        <v>9.25</v>
      </c>
    </row>
    <row r="45" spans="1:11" x14ac:dyDescent="0.25">
      <c r="A45" s="2" t="s">
        <v>97</v>
      </c>
      <c r="B45" t="s">
        <v>96</v>
      </c>
      <c r="C45">
        <v>0</v>
      </c>
      <c r="D45">
        <v>8</v>
      </c>
      <c r="E45">
        <v>10</v>
      </c>
      <c r="F45">
        <v>10</v>
      </c>
      <c r="G45">
        <v>0</v>
      </c>
      <c r="H45">
        <v>10</v>
      </c>
      <c r="I45">
        <v>10</v>
      </c>
      <c r="J45">
        <v>10</v>
      </c>
      <c r="K45" s="3">
        <f t="shared" si="0"/>
        <v>7.25</v>
      </c>
    </row>
    <row r="46" spans="1:11" x14ac:dyDescent="0.25">
      <c r="A46" s="2" t="s">
        <v>99</v>
      </c>
      <c r="B46" t="s">
        <v>98</v>
      </c>
      <c r="C46">
        <v>9</v>
      </c>
      <c r="D46">
        <v>10</v>
      </c>
      <c r="E46">
        <v>10</v>
      </c>
      <c r="F46">
        <v>10</v>
      </c>
      <c r="G46">
        <v>6</v>
      </c>
      <c r="H46">
        <v>10</v>
      </c>
      <c r="I46">
        <v>0</v>
      </c>
      <c r="J46">
        <v>0</v>
      </c>
      <c r="K46" s="3">
        <f t="shared" si="0"/>
        <v>6.875</v>
      </c>
    </row>
    <row r="47" spans="1:11" x14ac:dyDescent="0.25">
      <c r="A47" s="2" t="s">
        <v>101</v>
      </c>
      <c r="B47" t="s">
        <v>100</v>
      </c>
      <c r="C47">
        <v>5</v>
      </c>
      <c r="D47">
        <v>0</v>
      </c>
      <c r="E47">
        <v>0</v>
      </c>
      <c r="F47">
        <v>4</v>
      </c>
      <c r="G47">
        <v>0</v>
      </c>
      <c r="H47">
        <v>8</v>
      </c>
      <c r="I47">
        <v>10</v>
      </c>
      <c r="J47">
        <v>2</v>
      </c>
      <c r="K47" s="3">
        <f t="shared" si="0"/>
        <v>3.625</v>
      </c>
    </row>
    <row r="48" spans="1:11" x14ac:dyDescent="0.25">
      <c r="A48" s="2" t="s">
        <v>103</v>
      </c>
      <c r="B48" t="s">
        <v>102</v>
      </c>
      <c r="C48">
        <v>7</v>
      </c>
      <c r="D48">
        <v>8</v>
      </c>
      <c r="E48">
        <v>10</v>
      </c>
      <c r="F48">
        <v>6</v>
      </c>
      <c r="G48">
        <v>5</v>
      </c>
      <c r="H48">
        <v>0</v>
      </c>
      <c r="I48">
        <v>7</v>
      </c>
      <c r="J48">
        <v>10</v>
      </c>
      <c r="K48" s="3">
        <f t="shared" si="0"/>
        <v>6.625</v>
      </c>
    </row>
    <row r="49" spans="1:11" x14ac:dyDescent="0.25">
      <c r="A49" s="2" t="s">
        <v>105</v>
      </c>
      <c r="B49" t="s">
        <v>104</v>
      </c>
      <c r="C49">
        <v>10</v>
      </c>
      <c r="D49">
        <v>10</v>
      </c>
      <c r="E49">
        <v>10</v>
      </c>
      <c r="F49">
        <v>6</v>
      </c>
      <c r="G49">
        <v>10</v>
      </c>
      <c r="H49">
        <v>10</v>
      </c>
      <c r="I49">
        <v>10</v>
      </c>
      <c r="J49">
        <v>10</v>
      </c>
      <c r="K49" s="3">
        <f t="shared" si="0"/>
        <v>9.5</v>
      </c>
    </row>
    <row r="50" spans="1:11" x14ac:dyDescent="0.25">
      <c r="A50" s="2" t="s">
        <v>107</v>
      </c>
      <c r="B50" t="s">
        <v>106</v>
      </c>
      <c r="C50">
        <v>4</v>
      </c>
      <c r="D50">
        <v>10</v>
      </c>
      <c r="E50">
        <v>0</v>
      </c>
      <c r="F50">
        <v>0</v>
      </c>
      <c r="G50">
        <v>6</v>
      </c>
      <c r="H50">
        <v>0</v>
      </c>
      <c r="I50">
        <v>0</v>
      </c>
      <c r="J50">
        <v>0</v>
      </c>
      <c r="K50" s="3">
        <f t="shared" si="0"/>
        <v>2.5</v>
      </c>
    </row>
    <row r="51" spans="1:11" x14ac:dyDescent="0.25">
      <c r="A51" s="2" t="s">
        <v>109</v>
      </c>
      <c r="B51" t="s">
        <v>108</v>
      </c>
      <c r="C51">
        <v>5</v>
      </c>
      <c r="D51">
        <v>0</v>
      </c>
      <c r="E51">
        <v>0</v>
      </c>
      <c r="F51">
        <v>0</v>
      </c>
      <c r="G51">
        <v>8</v>
      </c>
      <c r="H51">
        <v>5</v>
      </c>
      <c r="I51">
        <v>10</v>
      </c>
      <c r="J51">
        <v>0</v>
      </c>
      <c r="K51" s="3">
        <f t="shared" si="0"/>
        <v>3.5</v>
      </c>
    </row>
    <row r="52" spans="1:11" x14ac:dyDescent="0.25">
      <c r="A52" s="2" t="s">
        <v>111</v>
      </c>
      <c r="B52" t="s">
        <v>110</v>
      </c>
      <c r="C52">
        <v>7</v>
      </c>
      <c r="D52">
        <v>10</v>
      </c>
      <c r="E52">
        <v>7</v>
      </c>
      <c r="F52">
        <v>10</v>
      </c>
      <c r="G52">
        <v>5</v>
      </c>
      <c r="H52">
        <v>10</v>
      </c>
      <c r="I52">
        <v>10</v>
      </c>
      <c r="J52">
        <v>10</v>
      </c>
      <c r="K52" s="3">
        <f t="shared" si="0"/>
        <v>8.625</v>
      </c>
    </row>
    <row r="53" spans="1:11" x14ac:dyDescent="0.25">
      <c r="A53" s="2" t="s">
        <v>113</v>
      </c>
      <c r="B53" t="s">
        <v>112</v>
      </c>
      <c r="C53">
        <v>10</v>
      </c>
      <c r="D53">
        <v>7</v>
      </c>
      <c r="E53">
        <v>10</v>
      </c>
      <c r="F53">
        <v>0</v>
      </c>
      <c r="G53">
        <v>10</v>
      </c>
      <c r="H53">
        <v>8</v>
      </c>
      <c r="I53">
        <v>9</v>
      </c>
      <c r="J53">
        <v>10</v>
      </c>
      <c r="K53" s="3">
        <f t="shared" si="0"/>
        <v>8</v>
      </c>
    </row>
    <row r="54" spans="1:11" x14ac:dyDescent="0.25">
      <c r="A54" s="2" t="s">
        <v>115</v>
      </c>
      <c r="B54" t="s">
        <v>114</v>
      </c>
      <c r="C54">
        <v>9</v>
      </c>
      <c r="D54">
        <v>8</v>
      </c>
      <c r="E54">
        <v>9</v>
      </c>
      <c r="F54">
        <v>6</v>
      </c>
      <c r="G54">
        <v>10</v>
      </c>
      <c r="H54">
        <v>10</v>
      </c>
      <c r="I54">
        <v>0</v>
      </c>
      <c r="J54">
        <v>10</v>
      </c>
      <c r="K54" s="3">
        <f t="shared" si="0"/>
        <v>7.75</v>
      </c>
    </row>
    <row r="55" spans="1:11" x14ac:dyDescent="0.25">
      <c r="A55" s="2" t="s">
        <v>117</v>
      </c>
      <c r="B55" t="s">
        <v>116</v>
      </c>
      <c r="C55">
        <v>10</v>
      </c>
      <c r="D55">
        <v>9</v>
      </c>
      <c r="E55">
        <v>0</v>
      </c>
      <c r="F55">
        <v>0</v>
      </c>
      <c r="G55">
        <v>8</v>
      </c>
      <c r="H55">
        <v>8</v>
      </c>
      <c r="I55">
        <v>5</v>
      </c>
      <c r="J55">
        <v>4</v>
      </c>
      <c r="K55" s="3">
        <f t="shared" si="0"/>
        <v>5.5</v>
      </c>
    </row>
    <row r="56" spans="1:11" x14ac:dyDescent="0.25">
      <c r="A56" s="2" t="s">
        <v>119</v>
      </c>
      <c r="B56" t="s">
        <v>118</v>
      </c>
      <c r="C56">
        <v>6</v>
      </c>
      <c r="D56">
        <v>10</v>
      </c>
      <c r="E56">
        <v>9</v>
      </c>
      <c r="F56">
        <v>2</v>
      </c>
      <c r="G56">
        <v>7</v>
      </c>
      <c r="H56">
        <v>10</v>
      </c>
      <c r="I56">
        <v>10</v>
      </c>
      <c r="J56">
        <v>10</v>
      </c>
      <c r="K56" s="3">
        <f t="shared" si="0"/>
        <v>8</v>
      </c>
    </row>
    <row r="57" spans="1:11" x14ac:dyDescent="0.25">
      <c r="A57" s="2" t="s">
        <v>121</v>
      </c>
      <c r="B57" t="s">
        <v>120</v>
      </c>
      <c r="C57">
        <v>10</v>
      </c>
      <c r="D57">
        <v>10</v>
      </c>
      <c r="E57">
        <v>0</v>
      </c>
      <c r="F57">
        <v>0</v>
      </c>
      <c r="G57">
        <v>8</v>
      </c>
      <c r="H57">
        <v>9</v>
      </c>
      <c r="I57">
        <v>0</v>
      </c>
      <c r="J57">
        <v>0</v>
      </c>
      <c r="K57" s="3">
        <f t="shared" si="0"/>
        <v>4.625</v>
      </c>
    </row>
    <row r="58" spans="1:11" x14ac:dyDescent="0.25">
      <c r="A58" s="2" t="s">
        <v>123</v>
      </c>
      <c r="B58" t="s">
        <v>122</v>
      </c>
      <c r="C58">
        <v>9</v>
      </c>
      <c r="D58">
        <v>10</v>
      </c>
      <c r="E58">
        <v>10</v>
      </c>
      <c r="F58">
        <v>10</v>
      </c>
      <c r="G58">
        <v>0</v>
      </c>
      <c r="H58">
        <v>0</v>
      </c>
      <c r="I58">
        <v>10</v>
      </c>
      <c r="J58">
        <v>0</v>
      </c>
      <c r="K58" s="3">
        <f t="shared" si="0"/>
        <v>6.125</v>
      </c>
    </row>
    <row r="59" spans="1:11" x14ac:dyDescent="0.25">
      <c r="A59" s="2" t="s">
        <v>125</v>
      </c>
      <c r="B59" t="s">
        <v>124</v>
      </c>
      <c r="C59">
        <v>10</v>
      </c>
      <c r="D59">
        <v>10</v>
      </c>
      <c r="E59">
        <v>9</v>
      </c>
      <c r="F59">
        <v>0</v>
      </c>
      <c r="G59">
        <v>0</v>
      </c>
      <c r="H59">
        <v>10</v>
      </c>
      <c r="I59">
        <v>10</v>
      </c>
      <c r="J59">
        <v>0</v>
      </c>
      <c r="K59" s="3">
        <f t="shared" si="0"/>
        <v>6.125</v>
      </c>
    </row>
    <row r="60" spans="1:11" x14ac:dyDescent="0.25">
      <c r="A60" s="2" t="s">
        <v>127</v>
      </c>
      <c r="B60" t="s">
        <v>126</v>
      </c>
      <c r="C60">
        <v>10</v>
      </c>
      <c r="D60">
        <v>9</v>
      </c>
      <c r="E60">
        <v>7</v>
      </c>
      <c r="F60">
        <v>10</v>
      </c>
      <c r="G60">
        <v>8</v>
      </c>
      <c r="H60">
        <v>10</v>
      </c>
      <c r="I60">
        <v>10</v>
      </c>
      <c r="J60">
        <v>10</v>
      </c>
      <c r="K60" s="3">
        <f t="shared" si="0"/>
        <v>9.25</v>
      </c>
    </row>
    <row r="61" spans="1:11" x14ac:dyDescent="0.25">
      <c r="A61" s="2" t="s">
        <v>129</v>
      </c>
      <c r="B61" t="s">
        <v>128</v>
      </c>
      <c r="C61">
        <v>10</v>
      </c>
      <c r="D61">
        <v>10</v>
      </c>
      <c r="E61">
        <v>9</v>
      </c>
      <c r="F61">
        <v>10</v>
      </c>
      <c r="G61">
        <v>8</v>
      </c>
      <c r="H61">
        <v>10</v>
      </c>
      <c r="I61">
        <v>10</v>
      </c>
      <c r="J61">
        <v>10</v>
      </c>
      <c r="K61" s="3">
        <f t="shared" si="0"/>
        <v>9.625</v>
      </c>
    </row>
    <row r="62" spans="1:11" x14ac:dyDescent="0.25">
      <c r="A62" s="2" t="s">
        <v>131</v>
      </c>
      <c r="B62" t="s">
        <v>130</v>
      </c>
      <c r="C62">
        <v>6</v>
      </c>
      <c r="D62">
        <v>8</v>
      </c>
      <c r="E62">
        <v>10</v>
      </c>
      <c r="F62">
        <v>0</v>
      </c>
      <c r="G62">
        <v>9</v>
      </c>
      <c r="H62">
        <v>8</v>
      </c>
      <c r="I62">
        <v>10</v>
      </c>
      <c r="J62">
        <v>0</v>
      </c>
      <c r="K62" s="3">
        <f t="shared" si="0"/>
        <v>6.375</v>
      </c>
    </row>
    <row r="63" spans="1:11" x14ac:dyDescent="0.25">
      <c r="A63" s="2" t="s">
        <v>133</v>
      </c>
      <c r="B63" t="s">
        <v>132</v>
      </c>
      <c r="C63">
        <v>9</v>
      </c>
      <c r="D63">
        <v>8</v>
      </c>
      <c r="E63">
        <v>10</v>
      </c>
      <c r="F63">
        <v>8</v>
      </c>
      <c r="G63">
        <v>9</v>
      </c>
      <c r="H63">
        <v>10</v>
      </c>
      <c r="I63">
        <v>10</v>
      </c>
      <c r="J63">
        <v>8</v>
      </c>
      <c r="K63" s="3">
        <f t="shared" si="0"/>
        <v>9</v>
      </c>
    </row>
    <row r="64" spans="1:11" x14ac:dyDescent="0.25">
      <c r="A64" s="2" t="s">
        <v>135</v>
      </c>
      <c r="B64" t="s">
        <v>134</v>
      </c>
      <c r="C64">
        <v>9</v>
      </c>
      <c r="D64">
        <v>9</v>
      </c>
      <c r="E64">
        <v>9</v>
      </c>
      <c r="F64">
        <v>0</v>
      </c>
      <c r="G64">
        <v>0</v>
      </c>
      <c r="H64">
        <v>0</v>
      </c>
      <c r="I64">
        <v>0</v>
      </c>
      <c r="J64">
        <v>0</v>
      </c>
      <c r="K64" s="3">
        <f t="shared" si="0"/>
        <v>3.375</v>
      </c>
    </row>
    <row r="65" spans="1:11" x14ac:dyDescent="0.25">
      <c r="A65" s="2" t="s">
        <v>137</v>
      </c>
      <c r="B65" t="s">
        <v>136</v>
      </c>
      <c r="C65">
        <v>6</v>
      </c>
      <c r="D65">
        <v>10</v>
      </c>
      <c r="E65">
        <v>10</v>
      </c>
      <c r="F65">
        <v>10</v>
      </c>
      <c r="G65">
        <v>9</v>
      </c>
      <c r="H65">
        <v>9</v>
      </c>
      <c r="I65">
        <v>10</v>
      </c>
      <c r="J65">
        <v>10</v>
      </c>
      <c r="K65" s="3">
        <f t="shared" si="0"/>
        <v>9.25</v>
      </c>
    </row>
    <row r="66" spans="1:11" x14ac:dyDescent="0.25">
      <c r="A66" s="2" t="s">
        <v>139</v>
      </c>
      <c r="B66" t="s">
        <v>138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 s="3">
        <f t="shared" si="0"/>
        <v>10</v>
      </c>
    </row>
    <row r="67" spans="1:11" x14ac:dyDescent="0.25">
      <c r="A67" s="2" t="s">
        <v>141</v>
      </c>
      <c r="B67" t="s">
        <v>140</v>
      </c>
      <c r="C67">
        <v>9</v>
      </c>
      <c r="D67">
        <v>8</v>
      </c>
      <c r="E67">
        <v>0</v>
      </c>
      <c r="F67">
        <v>10</v>
      </c>
      <c r="G67">
        <v>0</v>
      </c>
      <c r="H67">
        <v>10</v>
      </c>
      <c r="I67">
        <v>10</v>
      </c>
      <c r="J67">
        <v>10</v>
      </c>
      <c r="K67" s="3">
        <f t="shared" si="0"/>
        <v>7.125</v>
      </c>
    </row>
    <row r="68" spans="1:11" x14ac:dyDescent="0.25">
      <c r="A68" s="2" t="s">
        <v>143</v>
      </c>
      <c r="B68" t="s">
        <v>142</v>
      </c>
      <c r="C68">
        <v>10</v>
      </c>
      <c r="D68">
        <v>10</v>
      </c>
      <c r="E68">
        <v>10</v>
      </c>
      <c r="F68">
        <v>8</v>
      </c>
      <c r="G68">
        <v>10</v>
      </c>
      <c r="H68">
        <v>10</v>
      </c>
      <c r="I68">
        <v>10</v>
      </c>
      <c r="J68">
        <v>10</v>
      </c>
      <c r="K68" s="3">
        <f t="shared" si="0"/>
        <v>9.75</v>
      </c>
    </row>
    <row r="69" spans="1:11" x14ac:dyDescent="0.25">
      <c r="A69" s="2" t="s">
        <v>145</v>
      </c>
      <c r="B69" t="s">
        <v>144</v>
      </c>
      <c r="C69">
        <v>9</v>
      </c>
      <c r="D69">
        <v>10</v>
      </c>
      <c r="E69">
        <v>10</v>
      </c>
      <c r="F69">
        <v>8</v>
      </c>
      <c r="G69">
        <v>6</v>
      </c>
      <c r="H69">
        <v>0</v>
      </c>
      <c r="I69">
        <v>10</v>
      </c>
      <c r="J69">
        <v>10</v>
      </c>
      <c r="K69" s="3">
        <f t="shared" si="0"/>
        <v>7.875</v>
      </c>
    </row>
    <row r="70" spans="1:11" x14ac:dyDescent="0.25">
      <c r="A70" s="2" t="s">
        <v>147</v>
      </c>
      <c r="B70" t="s">
        <v>146</v>
      </c>
      <c r="C70">
        <v>10</v>
      </c>
      <c r="D70">
        <v>10</v>
      </c>
      <c r="E70">
        <v>10</v>
      </c>
      <c r="F70">
        <v>10</v>
      </c>
      <c r="G70">
        <v>9</v>
      </c>
      <c r="H70">
        <v>10</v>
      </c>
      <c r="I70">
        <v>9</v>
      </c>
      <c r="J70">
        <v>10</v>
      </c>
      <c r="K70" s="3">
        <f t="shared" si="0"/>
        <v>9.75</v>
      </c>
    </row>
    <row r="71" spans="1:11" x14ac:dyDescent="0.25">
      <c r="A71" s="2" t="s">
        <v>149</v>
      </c>
      <c r="B71" t="s">
        <v>148</v>
      </c>
      <c r="C71">
        <v>7</v>
      </c>
      <c r="D71">
        <v>10</v>
      </c>
      <c r="E71">
        <v>9</v>
      </c>
      <c r="F71">
        <v>6</v>
      </c>
      <c r="G71">
        <v>7</v>
      </c>
      <c r="H71">
        <v>10</v>
      </c>
      <c r="I71">
        <v>10</v>
      </c>
      <c r="J71">
        <v>0</v>
      </c>
      <c r="K71" s="3">
        <f t="shared" si="0"/>
        <v>7.375</v>
      </c>
    </row>
    <row r="72" spans="1:11" x14ac:dyDescent="0.25">
      <c r="A72" s="2" t="s">
        <v>151</v>
      </c>
      <c r="B72" t="s">
        <v>150</v>
      </c>
      <c r="C72">
        <v>10</v>
      </c>
      <c r="D72">
        <v>10</v>
      </c>
      <c r="E72">
        <v>9</v>
      </c>
      <c r="F72">
        <v>8</v>
      </c>
      <c r="G72">
        <v>8</v>
      </c>
      <c r="H72">
        <v>10</v>
      </c>
      <c r="I72">
        <v>10</v>
      </c>
      <c r="J72">
        <v>8.5</v>
      </c>
      <c r="K72" s="3">
        <f t="shared" ref="K72:K107" si="1">AVERAGE(C72:J72)</f>
        <v>9.1875</v>
      </c>
    </row>
    <row r="73" spans="1:11" x14ac:dyDescent="0.25">
      <c r="A73" s="2" t="s">
        <v>153</v>
      </c>
      <c r="B73" t="s">
        <v>152</v>
      </c>
      <c r="C73">
        <v>8</v>
      </c>
      <c r="D73">
        <v>0</v>
      </c>
      <c r="E73">
        <v>8</v>
      </c>
      <c r="F73">
        <v>6</v>
      </c>
      <c r="G73">
        <v>0</v>
      </c>
      <c r="H73">
        <v>9</v>
      </c>
      <c r="I73">
        <v>0</v>
      </c>
      <c r="J73">
        <v>6</v>
      </c>
      <c r="K73" s="3">
        <f t="shared" si="1"/>
        <v>4.625</v>
      </c>
    </row>
    <row r="74" spans="1:11" x14ac:dyDescent="0.25">
      <c r="A74" s="2" t="s">
        <v>155</v>
      </c>
      <c r="B74" t="s">
        <v>154</v>
      </c>
      <c r="C74">
        <v>10</v>
      </c>
      <c r="D74">
        <v>0</v>
      </c>
      <c r="E74">
        <v>9</v>
      </c>
      <c r="F74">
        <v>6</v>
      </c>
      <c r="G74">
        <v>0</v>
      </c>
      <c r="H74">
        <v>0</v>
      </c>
      <c r="I74">
        <v>10</v>
      </c>
      <c r="J74">
        <v>10</v>
      </c>
      <c r="K74" s="3">
        <f t="shared" si="1"/>
        <v>5.625</v>
      </c>
    </row>
    <row r="75" spans="1:11" x14ac:dyDescent="0.25">
      <c r="A75" s="2" t="s">
        <v>157</v>
      </c>
      <c r="B75" t="s">
        <v>156</v>
      </c>
      <c r="C75">
        <v>6</v>
      </c>
      <c r="D75">
        <v>5</v>
      </c>
      <c r="E75">
        <v>8</v>
      </c>
      <c r="F75">
        <v>8</v>
      </c>
      <c r="G75">
        <v>6</v>
      </c>
      <c r="H75">
        <v>0</v>
      </c>
      <c r="I75">
        <v>0</v>
      </c>
      <c r="J75">
        <v>0</v>
      </c>
      <c r="K75" s="3">
        <f t="shared" si="1"/>
        <v>4.125</v>
      </c>
    </row>
    <row r="76" spans="1:11" x14ac:dyDescent="0.25">
      <c r="A76" s="2" t="s">
        <v>159</v>
      </c>
      <c r="B76" t="s">
        <v>158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10</v>
      </c>
      <c r="J76">
        <v>6.5</v>
      </c>
      <c r="K76" s="3">
        <f t="shared" si="1"/>
        <v>2.0625</v>
      </c>
    </row>
    <row r="77" spans="1:11" x14ac:dyDescent="0.25">
      <c r="A77" s="2" t="s">
        <v>161</v>
      </c>
      <c r="B77" t="s">
        <v>160</v>
      </c>
      <c r="C77">
        <v>10</v>
      </c>
      <c r="D77">
        <v>9</v>
      </c>
      <c r="E77">
        <v>9</v>
      </c>
      <c r="F77">
        <v>8</v>
      </c>
      <c r="G77">
        <v>8</v>
      </c>
      <c r="H77">
        <v>10</v>
      </c>
      <c r="I77">
        <v>10</v>
      </c>
      <c r="J77">
        <v>10</v>
      </c>
      <c r="K77" s="3">
        <f t="shared" si="1"/>
        <v>9.25</v>
      </c>
    </row>
    <row r="78" spans="1:11" x14ac:dyDescent="0.25">
      <c r="A78" s="2" t="s">
        <v>163</v>
      </c>
      <c r="B78" t="s">
        <v>162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10</v>
      </c>
      <c r="K78" s="3">
        <f t="shared" si="1"/>
        <v>1.25</v>
      </c>
    </row>
    <row r="79" spans="1:11" x14ac:dyDescent="0.25">
      <c r="A79" s="2" t="s">
        <v>165</v>
      </c>
      <c r="B79" t="s">
        <v>164</v>
      </c>
      <c r="C79">
        <v>10</v>
      </c>
      <c r="D79">
        <v>9</v>
      </c>
      <c r="E79">
        <v>9</v>
      </c>
      <c r="F79">
        <v>0</v>
      </c>
      <c r="G79">
        <v>0</v>
      </c>
      <c r="H79">
        <v>0</v>
      </c>
      <c r="I79">
        <v>0</v>
      </c>
      <c r="J79">
        <v>0</v>
      </c>
      <c r="K79" s="3">
        <f t="shared" si="1"/>
        <v>3.5</v>
      </c>
    </row>
    <row r="80" spans="1:11" x14ac:dyDescent="0.25">
      <c r="A80" s="2" t="s">
        <v>167</v>
      </c>
      <c r="B80" t="s">
        <v>166</v>
      </c>
      <c r="C80">
        <v>10</v>
      </c>
      <c r="D80">
        <v>6</v>
      </c>
      <c r="E80">
        <v>10</v>
      </c>
      <c r="F80">
        <v>0</v>
      </c>
      <c r="G80">
        <v>8</v>
      </c>
      <c r="H80">
        <v>0</v>
      </c>
      <c r="I80">
        <v>0</v>
      </c>
      <c r="J80">
        <v>0</v>
      </c>
      <c r="K80" s="3">
        <f t="shared" si="1"/>
        <v>4.25</v>
      </c>
    </row>
    <row r="81" spans="1:11" x14ac:dyDescent="0.25">
      <c r="A81" s="2" t="s">
        <v>169</v>
      </c>
      <c r="B81" t="s">
        <v>168</v>
      </c>
      <c r="C81">
        <v>10</v>
      </c>
      <c r="D81">
        <v>8</v>
      </c>
      <c r="E81">
        <v>9</v>
      </c>
      <c r="F81">
        <v>10</v>
      </c>
      <c r="G81">
        <v>5</v>
      </c>
      <c r="H81">
        <v>10</v>
      </c>
      <c r="I81">
        <v>10</v>
      </c>
      <c r="J81">
        <v>8</v>
      </c>
      <c r="K81" s="3">
        <f t="shared" si="1"/>
        <v>8.75</v>
      </c>
    </row>
    <row r="82" spans="1:11" x14ac:dyDescent="0.25">
      <c r="A82" s="2" t="s">
        <v>171</v>
      </c>
      <c r="B82" t="s">
        <v>170</v>
      </c>
      <c r="C82">
        <v>0</v>
      </c>
      <c r="D82">
        <v>0</v>
      </c>
      <c r="E82">
        <v>10</v>
      </c>
      <c r="F82">
        <v>0</v>
      </c>
      <c r="G82">
        <v>4</v>
      </c>
      <c r="H82">
        <v>10</v>
      </c>
      <c r="I82">
        <v>10</v>
      </c>
      <c r="J82">
        <v>2</v>
      </c>
      <c r="K82" s="3">
        <f t="shared" si="1"/>
        <v>4.5</v>
      </c>
    </row>
    <row r="83" spans="1:11" x14ac:dyDescent="0.25">
      <c r="A83" s="2" t="s">
        <v>173</v>
      </c>
      <c r="B83" t="s">
        <v>172</v>
      </c>
      <c r="C83">
        <v>0</v>
      </c>
      <c r="D83">
        <v>10</v>
      </c>
      <c r="E83">
        <v>0</v>
      </c>
      <c r="F83">
        <v>0</v>
      </c>
      <c r="G83">
        <v>0</v>
      </c>
      <c r="H83">
        <v>0</v>
      </c>
      <c r="I83">
        <v>5</v>
      </c>
      <c r="J83">
        <v>0</v>
      </c>
      <c r="K83" s="3">
        <f t="shared" si="1"/>
        <v>1.875</v>
      </c>
    </row>
    <row r="84" spans="1:11" x14ac:dyDescent="0.25">
      <c r="A84" s="2" t="s">
        <v>175</v>
      </c>
      <c r="B84" t="s">
        <v>174</v>
      </c>
      <c r="C84">
        <v>9</v>
      </c>
      <c r="D84">
        <v>9</v>
      </c>
      <c r="E84">
        <v>9</v>
      </c>
      <c r="F84">
        <v>8</v>
      </c>
      <c r="G84">
        <v>5</v>
      </c>
      <c r="H84">
        <v>10</v>
      </c>
      <c r="I84">
        <v>10</v>
      </c>
      <c r="J84">
        <v>10</v>
      </c>
      <c r="K84" s="3">
        <f t="shared" si="1"/>
        <v>8.75</v>
      </c>
    </row>
    <row r="85" spans="1:11" x14ac:dyDescent="0.25">
      <c r="A85" s="2" t="s">
        <v>177</v>
      </c>
      <c r="B85" t="s">
        <v>176</v>
      </c>
      <c r="C85">
        <v>10</v>
      </c>
      <c r="D85">
        <v>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s="3">
        <f t="shared" si="1"/>
        <v>2.375</v>
      </c>
    </row>
    <row r="86" spans="1:11" x14ac:dyDescent="0.25">
      <c r="A86" s="2" t="s">
        <v>179</v>
      </c>
      <c r="B86" t="s">
        <v>178</v>
      </c>
      <c r="C86">
        <v>10</v>
      </c>
      <c r="D86">
        <v>0</v>
      </c>
      <c r="E86">
        <v>0</v>
      </c>
      <c r="F86">
        <v>0</v>
      </c>
      <c r="G86">
        <v>7</v>
      </c>
      <c r="H86">
        <v>10</v>
      </c>
      <c r="I86">
        <v>10</v>
      </c>
      <c r="J86">
        <v>0</v>
      </c>
      <c r="K86" s="3">
        <f t="shared" si="1"/>
        <v>4.625</v>
      </c>
    </row>
    <row r="87" spans="1:11" x14ac:dyDescent="0.25">
      <c r="A87" s="2" t="s">
        <v>181</v>
      </c>
      <c r="B87" t="s">
        <v>180</v>
      </c>
      <c r="C87">
        <v>9</v>
      </c>
      <c r="D87">
        <v>10</v>
      </c>
      <c r="E87">
        <v>10</v>
      </c>
      <c r="F87">
        <v>4</v>
      </c>
      <c r="G87">
        <v>10</v>
      </c>
      <c r="H87">
        <v>0</v>
      </c>
      <c r="I87">
        <v>10</v>
      </c>
      <c r="J87">
        <v>0</v>
      </c>
      <c r="K87" s="3">
        <f t="shared" si="1"/>
        <v>6.625</v>
      </c>
    </row>
    <row r="88" spans="1:11" x14ac:dyDescent="0.25">
      <c r="A88" s="2" t="s">
        <v>183</v>
      </c>
      <c r="B88" t="s">
        <v>182</v>
      </c>
      <c r="C88">
        <v>9</v>
      </c>
      <c r="D88">
        <v>6</v>
      </c>
      <c r="E88">
        <v>9</v>
      </c>
      <c r="F88">
        <v>10</v>
      </c>
      <c r="G88">
        <v>10</v>
      </c>
      <c r="H88">
        <v>9</v>
      </c>
      <c r="I88">
        <v>6</v>
      </c>
      <c r="J88">
        <v>8.5</v>
      </c>
      <c r="K88" s="3">
        <f t="shared" si="1"/>
        <v>8.4375</v>
      </c>
    </row>
    <row r="89" spans="1:11" x14ac:dyDescent="0.25">
      <c r="A89" s="2" t="s">
        <v>185</v>
      </c>
      <c r="B89" t="s">
        <v>184</v>
      </c>
      <c r="C89">
        <v>8</v>
      </c>
      <c r="D89">
        <v>9</v>
      </c>
      <c r="E89">
        <v>9</v>
      </c>
      <c r="F89">
        <v>0</v>
      </c>
      <c r="G89">
        <v>10</v>
      </c>
      <c r="H89">
        <v>0</v>
      </c>
      <c r="I89">
        <v>10</v>
      </c>
      <c r="J89">
        <v>0</v>
      </c>
      <c r="K89" s="3">
        <f t="shared" si="1"/>
        <v>5.75</v>
      </c>
    </row>
    <row r="90" spans="1:11" x14ac:dyDescent="0.25">
      <c r="A90" s="2" t="s">
        <v>187</v>
      </c>
      <c r="B90" t="s">
        <v>186</v>
      </c>
      <c r="C90">
        <v>9</v>
      </c>
      <c r="D90">
        <v>0</v>
      </c>
      <c r="E90">
        <v>7</v>
      </c>
      <c r="F90">
        <v>0</v>
      </c>
      <c r="G90">
        <v>10</v>
      </c>
      <c r="H90">
        <v>10</v>
      </c>
      <c r="I90">
        <v>0</v>
      </c>
      <c r="J90">
        <v>0</v>
      </c>
      <c r="K90" s="3">
        <f t="shared" si="1"/>
        <v>4.5</v>
      </c>
    </row>
    <row r="91" spans="1:11" x14ac:dyDescent="0.25">
      <c r="A91" s="2" t="s">
        <v>189</v>
      </c>
      <c r="B91" t="s">
        <v>188</v>
      </c>
      <c r="C91">
        <v>10</v>
      </c>
      <c r="D91">
        <v>9</v>
      </c>
      <c r="E91">
        <v>9</v>
      </c>
      <c r="F91">
        <v>0</v>
      </c>
      <c r="G91">
        <v>8</v>
      </c>
      <c r="H91">
        <v>10</v>
      </c>
      <c r="I91">
        <v>0</v>
      </c>
      <c r="J91">
        <v>6.5</v>
      </c>
      <c r="K91" s="3">
        <f t="shared" si="1"/>
        <v>6.5625</v>
      </c>
    </row>
    <row r="92" spans="1:11" x14ac:dyDescent="0.25">
      <c r="A92" s="2" t="s">
        <v>191</v>
      </c>
      <c r="B92" t="s">
        <v>190</v>
      </c>
      <c r="C92">
        <v>10</v>
      </c>
      <c r="D92">
        <v>10</v>
      </c>
      <c r="E92">
        <v>10</v>
      </c>
      <c r="F92">
        <v>10</v>
      </c>
      <c r="G92">
        <v>9</v>
      </c>
      <c r="H92">
        <v>10</v>
      </c>
      <c r="I92">
        <v>10</v>
      </c>
      <c r="J92">
        <v>10</v>
      </c>
      <c r="K92" s="3">
        <f t="shared" si="1"/>
        <v>9.875</v>
      </c>
    </row>
    <row r="93" spans="1:11" x14ac:dyDescent="0.25">
      <c r="A93" s="2" t="s">
        <v>193</v>
      </c>
      <c r="B93" t="s">
        <v>192</v>
      </c>
      <c r="C93">
        <v>4</v>
      </c>
      <c r="D93">
        <v>0</v>
      </c>
      <c r="E93">
        <v>10</v>
      </c>
      <c r="F93">
        <v>0</v>
      </c>
      <c r="G93">
        <v>0</v>
      </c>
      <c r="H93">
        <v>0</v>
      </c>
      <c r="I93">
        <v>0</v>
      </c>
      <c r="J93">
        <v>0</v>
      </c>
      <c r="K93" s="3">
        <f t="shared" si="1"/>
        <v>1.75</v>
      </c>
    </row>
    <row r="94" spans="1:11" x14ac:dyDescent="0.25">
      <c r="A94" s="2" t="s">
        <v>195</v>
      </c>
      <c r="B94" t="s">
        <v>194</v>
      </c>
      <c r="C94">
        <v>9</v>
      </c>
      <c r="D94">
        <v>0</v>
      </c>
      <c r="E94">
        <v>7</v>
      </c>
      <c r="F94">
        <v>10</v>
      </c>
      <c r="G94">
        <v>8</v>
      </c>
      <c r="H94">
        <v>0</v>
      </c>
      <c r="I94">
        <v>9</v>
      </c>
      <c r="J94">
        <v>0</v>
      </c>
      <c r="K94" s="3">
        <f t="shared" si="1"/>
        <v>5.375</v>
      </c>
    </row>
    <row r="95" spans="1:11" x14ac:dyDescent="0.25">
      <c r="A95" s="2" t="s">
        <v>197</v>
      </c>
      <c r="B95" t="s">
        <v>196</v>
      </c>
      <c r="C95">
        <v>0</v>
      </c>
      <c r="D95">
        <v>0</v>
      </c>
      <c r="E95">
        <v>0</v>
      </c>
      <c r="F95">
        <v>0</v>
      </c>
      <c r="G95">
        <v>8</v>
      </c>
      <c r="H95">
        <v>10</v>
      </c>
      <c r="I95">
        <v>0</v>
      </c>
      <c r="J95">
        <v>10</v>
      </c>
      <c r="K95" s="3">
        <f t="shared" si="1"/>
        <v>3.5</v>
      </c>
    </row>
    <row r="96" spans="1:11" x14ac:dyDescent="0.25">
      <c r="A96" s="2" t="s">
        <v>199</v>
      </c>
      <c r="B96" t="s">
        <v>198</v>
      </c>
      <c r="C96">
        <v>4</v>
      </c>
      <c r="D96">
        <v>10</v>
      </c>
      <c r="E96">
        <v>0</v>
      </c>
      <c r="F96">
        <v>0</v>
      </c>
      <c r="G96">
        <v>7</v>
      </c>
      <c r="H96">
        <v>10</v>
      </c>
      <c r="I96">
        <v>10</v>
      </c>
      <c r="J96">
        <v>0</v>
      </c>
      <c r="K96" s="3">
        <f t="shared" si="1"/>
        <v>5.125</v>
      </c>
    </row>
    <row r="97" spans="1:11" x14ac:dyDescent="0.25">
      <c r="A97" s="2" t="s">
        <v>201</v>
      </c>
      <c r="B97" t="s">
        <v>200</v>
      </c>
      <c r="C97">
        <v>10</v>
      </c>
      <c r="D97">
        <v>10</v>
      </c>
      <c r="E97">
        <v>7</v>
      </c>
      <c r="F97">
        <v>10</v>
      </c>
      <c r="G97">
        <v>7</v>
      </c>
      <c r="H97">
        <v>10</v>
      </c>
      <c r="I97">
        <v>10</v>
      </c>
      <c r="J97">
        <v>10</v>
      </c>
      <c r="K97" s="3">
        <f t="shared" si="1"/>
        <v>9.25</v>
      </c>
    </row>
    <row r="98" spans="1:11" x14ac:dyDescent="0.25">
      <c r="A98" s="2" t="s">
        <v>203</v>
      </c>
      <c r="B98" t="s">
        <v>202</v>
      </c>
      <c r="C98">
        <v>10</v>
      </c>
      <c r="D98">
        <v>8</v>
      </c>
      <c r="E98">
        <v>0</v>
      </c>
      <c r="F98">
        <v>10</v>
      </c>
      <c r="G98">
        <v>0</v>
      </c>
      <c r="H98">
        <v>9</v>
      </c>
      <c r="I98">
        <v>10</v>
      </c>
      <c r="J98">
        <v>6</v>
      </c>
      <c r="K98" s="3">
        <f t="shared" si="1"/>
        <v>6.625</v>
      </c>
    </row>
    <row r="99" spans="1:11" x14ac:dyDescent="0.25">
      <c r="A99" s="2" t="s">
        <v>205</v>
      </c>
      <c r="B99" t="s">
        <v>204</v>
      </c>
      <c r="C99">
        <v>9</v>
      </c>
      <c r="D99">
        <v>0</v>
      </c>
      <c r="E99">
        <v>10</v>
      </c>
      <c r="F99">
        <v>0</v>
      </c>
      <c r="G99">
        <v>0</v>
      </c>
      <c r="H99">
        <v>0</v>
      </c>
      <c r="I99">
        <v>0</v>
      </c>
      <c r="J99">
        <v>0</v>
      </c>
      <c r="K99" s="3">
        <f t="shared" si="1"/>
        <v>2.375</v>
      </c>
    </row>
    <row r="100" spans="1:11" x14ac:dyDescent="0.25">
      <c r="A100" s="2" t="s">
        <v>207</v>
      </c>
      <c r="B100" t="s">
        <v>206</v>
      </c>
      <c r="C100">
        <v>4</v>
      </c>
      <c r="D100">
        <v>9</v>
      </c>
      <c r="E100">
        <v>10</v>
      </c>
      <c r="F100">
        <v>10</v>
      </c>
      <c r="G100">
        <v>9</v>
      </c>
      <c r="H100">
        <v>0</v>
      </c>
      <c r="I100">
        <v>10</v>
      </c>
      <c r="J100">
        <v>10</v>
      </c>
      <c r="K100" s="3">
        <f t="shared" si="1"/>
        <v>7.75</v>
      </c>
    </row>
    <row r="101" spans="1:11" x14ac:dyDescent="0.25">
      <c r="A101" s="2" t="s">
        <v>209</v>
      </c>
      <c r="B101" t="s">
        <v>208</v>
      </c>
      <c r="C101">
        <v>7</v>
      </c>
      <c r="D101">
        <v>10</v>
      </c>
      <c r="E101">
        <v>10</v>
      </c>
      <c r="F101">
        <v>10</v>
      </c>
      <c r="G101">
        <v>5</v>
      </c>
      <c r="H101">
        <v>0</v>
      </c>
      <c r="I101">
        <v>10</v>
      </c>
      <c r="J101">
        <v>6.5</v>
      </c>
      <c r="K101" s="3">
        <f t="shared" si="1"/>
        <v>7.3125</v>
      </c>
    </row>
    <row r="102" spans="1:11" x14ac:dyDescent="0.25">
      <c r="A102" s="2" t="s">
        <v>211</v>
      </c>
      <c r="B102" t="s">
        <v>210</v>
      </c>
      <c r="C102">
        <v>0</v>
      </c>
      <c r="D102">
        <v>0</v>
      </c>
      <c r="E102">
        <v>10</v>
      </c>
      <c r="F102">
        <v>6</v>
      </c>
      <c r="G102">
        <v>6</v>
      </c>
      <c r="H102">
        <v>0</v>
      </c>
      <c r="I102">
        <v>10</v>
      </c>
      <c r="J102">
        <v>0</v>
      </c>
      <c r="K102" s="3">
        <f t="shared" si="1"/>
        <v>4</v>
      </c>
    </row>
    <row r="103" spans="1:11" x14ac:dyDescent="0.25">
      <c r="A103" s="2" t="s">
        <v>213</v>
      </c>
      <c r="B103" t="s">
        <v>212</v>
      </c>
      <c r="C103">
        <v>9</v>
      </c>
      <c r="D103">
        <v>9</v>
      </c>
      <c r="E103">
        <v>9</v>
      </c>
      <c r="F103">
        <v>8</v>
      </c>
      <c r="G103">
        <v>10</v>
      </c>
      <c r="H103">
        <v>10</v>
      </c>
      <c r="I103">
        <v>9</v>
      </c>
      <c r="J103">
        <v>10</v>
      </c>
      <c r="K103" s="3">
        <f t="shared" si="1"/>
        <v>9.25</v>
      </c>
    </row>
    <row r="104" spans="1:11" x14ac:dyDescent="0.25">
      <c r="A104" s="2" t="s">
        <v>215</v>
      </c>
      <c r="B104" t="s">
        <v>214</v>
      </c>
      <c r="C104">
        <v>10</v>
      </c>
      <c r="D104">
        <v>0</v>
      </c>
      <c r="E104">
        <v>0</v>
      </c>
      <c r="F104">
        <v>8</v>
      </c>
      <c r="G104">
        <v>0</v>
      </c>
      <c r="H104">
        <v>0</v>
      </c>
      <c r="I104">
        <v>0</v>
      </c>
      <c r="J104">
        <v>0</v>
      </c>
      <c r="K104" s="3">
        <f t="shared" si="1"/>
        <v>2.25</v>
      </c>
    </row>
    <row r="105" spans="1:11" x14ac:dyDescent="0.25">
      <c r="A105" s="2" t="s">
        <v>217</v>
      </c>
      <c r="B105" t="s">
        <v>216</v>
      </c>
      <c r="C105">
        <v>5</v>
      </c>
      <c r="D105">
        <v>7</v>
      </c>
      <c r="E105">
        <v>9</v>
      </c>
      <c r="F105">
        <v>0</v>
      </c>
      <c r="G105">
        <v>9</v>
      </c>
      <c r="H105">
        <v>0</v>
      </c>
      <c r="I105">
        <v>0</v>
      </c>
      <c r="J105">
        <v>10</v>
      </c>
      <c r="K105" s="3">
        <f t="shared" si="1"/>
        <v>5</v>
      </c>
    </row>
    <row r="106" spans="1:11" x14ac:dyDescent="0.25">
      <c r="A106" s="2" t="s">
        <v>219</v>
      </c>
      <c r="B106" t="s">
        <v>218</v>
      </c>
      <c r="C106">
        <v>9</v>
      </c>
      <c r="D106">
        <v>10</v>
      </c>
      <c r="E106">
        <v>0</v>
      </c>
      <c r="F106">
        <v>0</v>
      </c>
      <c r="G106">
        <v>7</v>
      </c>
      <c r="H106">
        <v>0</v>
      </c>
      <c r="I106">
        <v>10</v>
      </c>
      <c r="J106">
        <v>8.5</v>
      </c>
      <c r="K106" s="3">
        <f t="shared" si="1"/>
        <v>5.5625</v>
      </c>
    </row>
    <row r="107" spans="1:11" x14ac:dyDescent="0.25">
      <c r="A107" s="5" t="s">
        <v>221</v>
      </c>
      <c r="B107" t="s">
        <v>220</v>
      </c>
      <c r="C107">
        <v>8</v>
      </c>
      <c r="D107">
        <v>9</v>
      </c>
      <c r="E107">
        <v>0</v>
      </c>
      <c r="F107">
        <v>0</v>
      </c>
      <c r="G107">
        <v>9</v>
      </c>
      <c r="H107">
        <v>0</v>
      </c>
      <c r="I107">
        <v>8</v>
      </c>
      <c r="J107">
        <v>10</v>
      </c>
      <c r="K107" s="3">
        <f t="shared" si="1"/>
        <v>5.5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B98D-C0A8-4981-8B1E-320B1C15D153}">
  <dimension ref="A1:F107"/>
  <sheetViews>
    <sheetView workbookViewId="0">
      <selection activeCell="A2" sqref="A2:XFD2"/>
    </sheetView>
  </sheetViews>
  <sheetFormatPr defaultRowHeight="15" x14ac:dyDescent="0.25"/>
  <cols>
    <col min="1" max="1" width="15.28515625" bestFit="1" customWidth="1"/>
    <col min="2" max="2" width="34.7109375" customWidth="1"/>
    <col min="4" max="4" width="14" bestFit="1" customWidth="1"/>
    <col min="5" max="6" width="25.28515625" bestFit="1" customWidth="1"/>
  </cols>
  <sheetData>
    <row r="1" spans="1:6" x14ac:dyDescent="0.25">
      <c r="A1" s="15" t="s">
        <v>8</v>
      </c>
      <c r="B1" s="16" t="s">
        <v>237</v>
      </c>
    </row>
    <row r="2" spans="1:6" x14ac:dyDescent="0.25">
      <c r="A2" s="15"/>
      <c r="B2" s="16"/>
    </row>
    <row r="3" spans="1:6" x14ac:dyDescent="0.25">
      <c r="A3" s="15" t="s">
        <v>238</v>
      </c>
      <c r="B3" s="16" t="s">
        <v>239</v>
      </c>
    </row>
    <row r="4" spans="1:6" x14ac:dyDescent="0.25">
      <c r="A4" s="15"/>
      <c r="B4" s="16"/>
    </row>
    <row r="6" spans="1:6" x14ac:dyDescent="0.25">
      <c r="A6" s="15" t="s">
        <v>223</v>
      </c>
      <c r="B6" s="15" t="s">
        <v>9</v>
      </c>
      <c r="C6" s="15" t="s">
        <v>240</v>
      </c>
      <c r="D6" s="15" t="s">
        <v>241</v>
      </c>
      <c r="E6" s="15" t="s">
        <v>242</v>
      </c>
      <c r="F6" s="15" t="s">
        <v>243</v>
      </c>
    </row>
    <row r="7" spans="1:6" x14ac:dyDescent="0.25">
      <c r="A7" s="17">
        <v>10370893</v>
      </c>
      <c r="B7" s="2" t="s">
        <v>15</v>
      </c>
      <c r="C7" s="17">
        <v>10</v>
      </c>
      <c r="D7" s="17">
        <v>3</v>
      </c>
      <c r="E7" s="17">
        <v>13</v>
      </c>
      <c r="F7" s="16" t="s">
        <v>244</v>
      </c>
    </row>
    <row r="8" spans="1:6" x14ac:dyDescent="0.25">
      <c r="A8" s="17">
        <v>9880642</v>
      </c>
      <c r="B8" s="2" t="s">
        <v>17</v>
      </c>
      <c r="C8" s="17">
        <v>9</v>
      </c>
      <c r="D8" s="17">
        <v>4</v>
      </c>
      <c r="E8" s="17">
        <v>13</v>
      </c>
      <c r="F8" s="16" t="s">
        <v>245</v>
      </c>
    </row>
    <row r="9" spans="1:6" x14ac:dyDescent="0.25">
      <c r="A9" s="17">
        <v>9818190</v>
      </c>
      <c r="B9" s="2" t="s">
        <v>20</v>
      </c>
      <c r="C9" s="17">
        <v>11</v>
      </c>
      <c r="D9" s="17">
        <v>2</v>
      </c>
      <c r="E9" s="17">
        <v>13</v>
      </c>
      <c r="F9" s="16" t="s">
        <v>246</v>
      </c>
    </row>
    <row r="10" spans="1:6" x14ac:dyDescent="0.25">
      <c r="A10" s="17">
        <v>9289131</v>
      </c>
      <c r="B10" s="2" t="s">
        <v>22</v>
      </c>
      <c r="C10" s="17">
        <v>12</v>
      </c>
      <c r="D10" s="17">
        <v>1</v>
      </c>
      <c r="E10" s="17">
        <v>13</v>
      </c>
      <c r="F10" s="16" t="s">
        <v>247</v>
      </c>
    </row>
    <row r="11" spans="1:6" x14ac:dyDescent="0.25">
      <c r="A11" s="17">
        <v>9818929</v>
      </c>
      <c r="B11" s="2" t="s">
        <v>24</v>
      </c>
      <c r="C11" s="17">
        <v>11</v>
      </c>
      <c r="D11" s="17">
        <v>2</v>
      </c>
      <c r="E11" s="17">
        <v>13</v>
      </c>
      <c r="F11" s="16" t="s">
        <v>246</v>
      </c>
    </row>
    <row r="12" spans="1:6" x14ac:dyDescent="0.25">
      <c r="A12" s="17">
        <v>8969311</v>
      </c>
      <c r="B12" s="2" t="s">
        <v>27</v>
      </c>
      <c r="C12" s="17">
        <v>8</v>
      </c>
      <c r="D12" s="17">
        <v>5</v>
      </c>
      <c r="E12" s="17">
        <v>13</v>
      </c>
      <c r="F12" s="16" t="s">
        <v>248</v>
      </c>
    </row>
    <row r="13" spans="1:6" x14ac:dyDescent="0.25">
      <c r="A13" s="17">
        <v>10084261</v>
      </c>
      <c r="B13" s="2" t="s">
        <v>30</v>
      </c>
      <c r="C13" s="17">
        <v>12</v>
      </c>
      <c r="D13" s="17">
        <v>1</v>
      </c>
      <c r="E13" s="17">
        <v>13</v>
      </c>
      <c r="F13" s="16" t="s">
        <v>247</v>
      </c>
    </row>
    <row r="14" spans="1:6" x14ac:dyDescent="0.25">
      <c r="A14" s="17">
        <v>10757132</v>
      </c>
      <c r="B14" s="2" t="s">
        <v>33</v>
      </c>
      <c r="C14" s="17">
        <v>11</v>
      </c>
      <c r="D14" s="17">
        <v>2</v>
      </c>
      <c r="E14" s="17">
        <v>13</v>
      </c>
      <c r="F14" s="16" t="s">
        <v>246</v>
      </c>
    </row>
    <row r="15" spans="1:6" x14ac:dyDescent="0.25">
      <c r="A15" s="17">
        <v>10353455</v>
      </c>
      <c r="B15" s="2" t="s">
        <v>35</v>
      </c>
      <c r="C15" s="17">
        <v>12</v>
      </c>
      <c r="D15" s="17">
        <v>1</v>
      </c>
      <c r="E15" s="17">
        <v>13</v>
      </c>
      <c r="F15" s="16" t="s">
        <v>247</v>
      </c>
    </row>
    <row r="16" spans="1:6" x14ac:dyDescent="0.25">
      <c r="A16" s="17">
        <v>8970414</v>
      </c>
      <c r="B16" s="2" t="s">
        <v>37</v>
      </c>
      <c r="C16" s="17">
        <v>10</v>
      </c>
      <c r="D16" s="17">
        <v>3</v>
      </c>
      <c r="E16" s="17">
        <v>13</v>
      </c>
      <c r="F16" s="16" t="s">
        <v>244</v>
      </c>
    </row>
    <row r="17" spans="1:6" x14ac:dyDescent="0.25">
      <c r="A17" s="17">
        <v>10268853</v>
      </c>
      <c r="B17" s="2" t="s">
        <v>39</v>
      </c>
      <c r="C17" s="17">
        <v>11</v>
      </c>
      <c r="D17" s="17">
        <v>2</v>
      </c>
      <c r="E17" s="17">
        <v>13</v>
      </c>
      <c r="F17" s="16" t="s">
        <v>246</v>
      </c>
    </row>
    <row r="18" spans="1:6" x14ac:dyDescent="0.25">
      <c r="A18" s="17">
        <v>7232669</v>
      </c>
      <c r="B18" s="2" t="s">
        <v>41</v>
      </c>
      <c r="C18" s="17">
        <v>9</v>
      </c>
      <c r="D18" s="17">
        <v>4</v>
      </c>
      <c r="E18" s="17">
        <v>13</v>
      </c>
      <c r="F18" s="16" t="s">
        <v>245</v>
      </c>
    </row>
    <row r="19" spans="1:6" x14ac:dyDescent="0.25">
      <c r="A19" s="17">
        <v>10510151</v>
      </c>
      <c r="B19" s="2" t="s">
        <v>44</v>
      </c>
      <c r="C19" s="17">
        <v>11</v>
      </c>
      <c r="D19" s="17">
        <v>2</v>
      </c>
      <c r="E19" s="17">
        <v>13</v>
      </c>
      <c r="F19" s="16" t="s">
        <v>246</v>
      </c>
    </row>
    <row r="20" spans="1:6" x14ac:dyDescent="0.25">
      <c r="A20" s="17">
        <v>10426014</v>
      </c>
      <c r="B20" s="2" t="s">
        <v>46</v>
      </c>
      <c r="C20" s="17">
        <v>12</v>
      </c>
      <c r="D20" s="17">
        <v>1</v>
      </c>
      <c r="E20" s="17">
        <v>13</v>
      </c>
      <c r="F20" s="16" t="s">
        <v>247</v>
      </c>
    </row>
    <row r="21" spans="1:6" x14ac:dyDescent="0.25">
      <c r="A21" s="17">
        <v>10757299</v>
      </c>
      <c r="B21" s="2" t="s">
        <v>48</v>
      </c>
      <c r="C21" s="17">
        <v>13</v>
      </c>
      <c r="D21" s="17">
        <v>0</v>
      </c>
      <c r="E21" s="17">
        <v>13</v>
      </c>
      <c r="F21" s="16" t="s">
        <v>249</v>
      </c>
    </row>
    <row r="22" spans="1:6" x14ac:dyDescent="0.25">
      <c r="A22" s="17">
        <v>7968378</v>
      </c>
      <c r="B22" s="2" t="s">
        <v>51</v>
      </c>
      <c r="C22" s="17">
        <v>9</v>
      </c>
      <c r="D22" s="17">
        <v>4</v>
      </c>
      <c r="E22" s="17">
        <v>13</v>
      </c>
      <c r="F22" s="16" t="s">
        <v>245</v>
      </c>
    </row>
    <row r="23" spans="1:6" x14ac:dyDescent="0.25">
      <c r="A23" s="17">
        <v>10831782</v>
      </c>
      <c r="B23" s="2" t="s">
        <v>53</v>
      </c>
      <c r="C23" s="17">
        <v>13</v>
      </c>
      <c r="D23" s="17">
        <v>0</v>
      </c>
      <c r="E23" s="17">
        <v>13</v>
      </c>
      <c r="F23" s="16" t="s">
        <v>249</v>
      </c>
    </row>
    <row r="24" spans="1:6" x14ac:dyDescent="0.25">
      <c r="A24" s="17">
        <v>10268922</v>
      </c>
      <c r="B24" s="2" t="s">
        <v>55</v>
      </c>
      <c r="C24" s="17">
        <v>11</v>
      </c>
      <c r="D24" s="17">
        <v>2</v>
      </c>
      <c r="E24" s="17">
        <v>13</v>
      </c>
      <c r="F24" s="16" t="s">
        <v>246</v>
      </c>
    </row>
    <row r="25" spans="1:6" x14ac:dyDescent="0.25">
      <c r="A25" s="17">
        <v>10757494</v>
      </c>
      <c r="B25" s="2" t="s">
        <v>57</v>
      </c>
      <c r="C25" s="17">
        <v>13</v>
      </c>
      <c r="D25" s="17">
        <v>0</v>
      </c>
      <c r="E25" s="17">
        <v>13</v>
      </c>
      <c r="F25" s="16" t="s">
        <v>249</v>
      </c>
    </row>
    <row r="26" spans="1:6" x14ac:dyDescent="0.25">
      <c r="A26" s="17">
        <v>9818057</v>
      </c>
      <c r="B26" s="2" t="s">
        <v>59</v>
      </c>
      <c r="C26" s="17">
        <v>10</v>
      </c>
      <c r="D26" s="17">
        <v>3</v>
      </c>
      <c r="E26" s="17">
        <v>13</v>
      </c>
      <c r="F26" s="16" t="s">
        <v>244</v>
      </c>
    </row>
    <row r="27" spans="1:6" x14ac:dyDescent="0.25">
      <c r="A27" s="17">
        <v>10320329</v>
      </c>
      <c r="B27" s="2" t="s">
        <v>61</v>
      </c>
      <c r="C27" s="17">
        <v>11</v>
      </c>
      <c r="D27" s="17">
        <v>2</v>
      </c>
      <c r="E27" s="17">
        <v>13</v>
      </c>
      <c r="F27" s="16" t="s">
        <v>246</v>
      </c>
    </row>
    <row r="28" spans="1:6" x14ac:dyDescent="0.25">
      <c r="A28" s="17">
        <v>10155367</v>
      </c>
      <c r="B28" s="2" t="s">
        <v>63</v>
      </c>
      <c r="C28" s="17">
        <v>10</v>
      </c>
      <c r="D28" s="17">
        <v>3</v>
      </c>
      <c r="E28" s="17">
        <v>13</v>
      </c>
      <c r="F28" s="16" t="s">
        <v>244</v>
      </c>
    </row>
    <row r="29" spans="1:6" x14ac:dyDescent="0.25">
      <c r="A29" s="17">
        <v>10319101</v>
      </c>
      <c r="B29" s="2" t="s">
        <v>65</v>
      </c>
      <c r="C29" s="17">
        <v>12</v>
      </c>
      <c r="D29" s="17">
        <v>1</v>
      </c>
      <c r="E29" s="17">
        <v>13</v>
      </c>
      <c r="F29" s="16" t="s">
        <v>247</v>
      </c>
    </row>
    <row r="30" spans="1:6" x14ac:dyDescent="0.25">
      <c r="A30" s="17">
        <v>9818700</v>
      </c>
      <c r="B30" s="2" t="s">
        <v>67</v>
      </c>
      <c r="C30" s="17">
        <v>10</v>
      </c>
      <c r="D30" s="17">
        <v>3</v>
      </c>
      <c r="E30" s="17">
        <v>13</v>
      </c>
      <c r="F30" s="16" t="s">
        <v>244</v>
      </c>
    </row>
    <row r="31" spans="1:6" x14ac:dyDescent="0.25">
      <c r="A31" s="17">
        <v>10320271</v>
      </c>
      <c r="B31" s="2" t="s">
        <v>69</v>
      </c>
      <c r="C31" s="17">
        <v>12</v>
      </c>
      <c r="D31" s="17">
        <v>1</v>
      </c>
      <c r="E31" s="17">
        <v>13</v>
      </c>
      <c r="F31" s="16" t="s">
        <v>247</v>
      </c>
    </row>
    <row r="32" spans="1:6" x14ac:dyDescent="0.25">
      <c r="A32" s="17">
        <v>8928980</v>
      </c>
      <c r="B32" s="2" t="s">
        <v>71</v>
      </c>
      <c r="C32" s="17">
        <v>11</v>
      </c>
      <c r="D32" s="17">
        <v>2</v>
      </c>
      <c r="E32" s="17">
        <v>13</v>
      </c>
      <c r="F32" s="16" t="s">
        <v>246</v>
      </c>
    </row>
    <row r="33" spans="1:6" x14ac:dyDescent="0.25">
      <c r="A33" s="17">
        <v>9394149</v>
      </c>
      <c r="B33" s="2" t="s">
        <v>73</v>
      </c>
      <c r="C33" s="17">
        <v>12</v>
      </c>
      <c r="D33" s="17">
        <v>1</v>
      </c>
      <c r="E33" s="17">
        <v>13</v>
      </c>
      <c r="F33" s="16" t="s">
        <v>247</v>
      </c>
    </row>
    <row r="34" spans="1:6" x14ac:dyDescent="0.25">
      <c r="A34" s="17">
        <v>4176272</v>
      </c>
      <c r="B34" s="2" t="s">
        <v>75</v>
      </c>
      <c r="C34" s="17">
        <v>11</v>
      </c>
      <c r="D34" s="17">
        <v>2</v>
      </c>
      <c r="E34" s="17">
        <v>13</v>
      </c>
      <c r="F34" s="16" t="s">
        <v>246</v>
      </c>
    </row>
    <row r="35" spans="1:6" x14ac:dyDescent="0.25">
      <c r="A35" s="17">
        <v>9014457</v>
      </c>
      <c r="B35" s="2" t="s">
        <v>77</v>
      </c>
      <c r="C35" s="17">
        <v>10</v>
      </c>
      <c r="D35" s="17">
        <v>3</v>
      </c>
      <c r="E35" s="17">
        <v>13</v>
      </c>
      <c r="F35" s="16" t="s">
        <v>244</v>
      </c>
    </row>
    <row r="36" spans="1:6" x14ac:dyDescent="0.25">
      <c r="A36" s="17">
        <v>10319223</v>
      </c>
      <c r="B36" s="2" t="s">
        <v>79</v>
      </c>
      <c r="C36" s="17">
        <v>13</v>
      </c>
      <c r="D36" s="17">
        <v>0</v>
      </c>
      <c r="E36" s="17">
        <v>13</v>
      </c>
      <c r="F36" s="16" t="s">
        <v>249</v>
      </c>
    </row>
    <row r="37" spans="1:6" x14ac:dyDescent="0.25">
      <c r="A37" s="17">
        <v>10425994</v>
      </c>
      <c r="B37" s="2" t="s">
        <v>81</v>
      </c>
      <c r="C37" s="17">
        <v>11</v>
      </c>
      <c r="D37" s="17">
        <v>2</v>
      </c>
      <c r="E37" s="17">
        <v>13</v>
      </c>
      <c r="F37" s="16" t="s">
        <v>246</v>
      </c>
    </row>
    <row r="38" spans="1:6" x14ac:dyDescent="0.25">
      <c r="A38" s="17">
        <v>10756704</v>
      </c>
      <c r="B38" s="2" t="s">
        <v>83</v>
      </c>
      <c r="C38" s="17">
        <v>0</v>
      </c>
      <c r="D38" s="17">
        <v>13</v>
      </c>
      <c r="E38" s="17">
        <v>13</v>
      </c>
      <c r="F38" s="16" t="s">
        <v>250</v>
      </c>
    </row>
    <row r="39" spans="1:6" x14ac:dyDescent="0.25">
      <c r="A39" s="17">
        <v>10756711</v>
      </c>
      <c r="B39" s="2" t="s">
        <v>85</v>
      </c>
      <c r="C39" s="17">
        <v>12</v>
      </c>
      <c r="D39" s="17">
        <v>1</v>
      </c>
      <c r="E39" s="17">
        <v>13</v>
      </c>
      <c r="F39" s="16" t="s">
        <v>247</v>
      </c>
    </row>
    <row r="40" spans="1:6" x14ac:dyDescent="0.25">
      <c r="A40" s="17">
        <v>10378442</v>
      </c>
      <c r="B40" s="2" t="s">
        <v>87</v>
      </c>
      <c r="C40" s="17">
        <v>12</v>
      </c>
      <c r="D40" s="17">
        <v>1</v>
      </c>
      <c r="E40" s="17">
        <v>13</v>
      </c>
      <c r="F40" s="16" t="s">
        <v>247</v>
      </c>
    </row>
    <row r="41" spans="1:6" x14ac:dyDescent="0.25">
      <c r="A41" s="17">
        <v>10319140</v>
      </c>
      <c r="B41" s="2" t="s">
        <v>89</v>
      </c>
      <c r="C41" s="17">
        <v>12</v>
      </c>
      <c r="D41" s="17">
        <v>1</v>
      </c>
      <c r="E41" s="17">
        <v>13</v>
      </c>
      <c r="F41" s="16" t="s">
        <v>247</v>
      </c>
    </row>
    <row r="42" spans="1:6" x14ac:dyDescent="0.25">
      <c r="A42" s="17">
        <v>10319992</v>
      </c>
      <c r="B42" s="2" t="s">
        <v>91</v>
      </c>
      <c r="C42" s="17">
        <v>12</v>
      </c>
      <c r="D42" s="17">
        <v>1</v>
      </c>
      <c r="E42" s="17">
        <v>13</v>
      </c>
      <c r="F42" s="16" t="s">
        <v>247</v>
      </c>
    </row>
    <row r="43" spans="1:6" x14ac:dyDescent="0.25">
      <c r="A43" s="17">
        <v>9325516</v>
      </c>
      <c r="B43" s="2" t="s">
        <v>93</v>
      </c>
      <c r="C43" s="17">
        <v>12</v>
      </c>
      <c r="D43" s="17">
        <v>1</v>
      </c>
      <c r="E43" s="17">
        <v>13</v>
      </c>
      <c r="F43" s="16" t="s">
        <v>247</v>
      </c>
    </row>
    <row r="44" spans="1:6" x14ac:dyDescent="0.25">
      <c r="A44" s="17">
        <v>10268901</v>
      </c>
      <c r="B44" s="2" t="s">
        <v>95</v>
      </c>
      <c r="C44" s="17">
        <v>10</v>
      </c>
      <c r="D44" s="17">
        <v>3</v>
      </c>
      <c r="E44" s="17">
        <v>13</v>
      </c>
      <c r="F44" s="16" t="s">
        <v>244</v>
      </c>
    </row>
    <row r="45" spans="1:6" x14ac:dyDescent="0.25">
      <c r="A45" s="17">
        <v>9325325</v>
      </c>
      <c r="B45" s="2" t="s">
        <v>97</v>
      </c>
      <c r="C45" s="17">
        <v>9</v>
      </c>
      <c r="D45" s="17">
        <v>4</v>
      </c>
      <c r="E45" s="17">
        <v>13</v>
      </c>
      <c r="F45" s="16" t="s">
        <v>245</v>
      </c>
    </row>
    <row r="46" spans="1:6" x14ac:dyDescent="0.25">
      <c r="A46" s="17">
        <v>10831778</v>
      </c>
      <c r="B46" s="2" t="s">
        <v>99</v>
      </c>
      <c r="C46" s="17">
        <v>13</v>
      </c>
      <c r="D46" s="17">
        <v>0</v>
      </c>
      <c r="E46" s="17">
        <v>13</v>
      </c>
      <c r="F46" s="16" t="s">
        <v>249</v>
      </c>
    </row>
    <row r="47" spans="1:6" x14ac:dyDescent="0.25">
      <c r="A47" s="17">
        <v>9898801</v>
      </c>
      <c r="B47" s="2" t="s">
        <v>101</v>
      </c>
      <c r="C47" s="17">
        <v>10</v>
      </c>
      <c r="D47" s="17">
        <v>3</v>
      </c>
      <c r="E47" s="17">
        <v>13</v>
      </c>
      <c r="F47" s="16" t="s">
        <v>244</v>
      </c>
    </row>
    <row r="48" spans="1:6" x14ac:dyDescent="0.25">
      <c r="A48" s="17">
        <v>10319074</v>
      </c>
      <c r="B48" s="2" t="s">
        <v>103</v>
      </c>
      <c r="C48" s="17">
        <v>12</v>
      </c>
      <c r="D48" s="17">
        <v>1</v>
      </c>
      <c r="E48" s="17">
        <v>13</v>
      </c>
      <c r="F48" s="16" t="s">
        <v>247</v>
      </c>
    </row>
    <row r="49" spans="1:6" x14ac:dyDescent="0.25">
      <c r="A49" s="17">
        <v>10319498</v>
      </c>
      <c r="B49" s="2" t="s">
        <v>105</v>
      </c>
      <c r="C49" s="17">
        <v>9</v>
      </c>
      <c r="D49" s="17">
        <v>4</v>
      </c>
      <c r="E49" s="17">
        <v>13</v>
      </c>
      <c r="F49" s="16" t="s">
        <v>245</v>
      </c>
    </row>
    <row r="50" spans="1:6" x14ac:dyDescent="0.25">
      <c r="A50" s="17">
        <v>10319988</v>
      </c>
      <c r="B50" s="2" t="s">
        <v>107</v>
      </c>
      <c r="C50" s="17">
        <v>12</v>
      </c>
      <c r="D50" s="17">
        <v>1</v>
      </c>
      <c r="E50" s="17">
        <v>13</v>
      </c>
      <c r="F50" s="16" t="s">
        <v>247</v>
      </c>
    </row>
    <row r="51" spans="1:6" x14ac:dyDescent="0.25">
      <c r="A51" s="17">
        <v>8968922</v>
      </c>
      <c r="B51" s="2" t="s">
        <v>109</v>
      </c>
      <c r="C51" s="17">
        <v>11</v>
      </c>
      <c r="D51" s="17">
        <v>2</v>
      </c>
      <c r="E51" s="17">
        <v>13</v>
      </c>
      <c r="F51" s="16" t="s">
        <v>246</v>
      </c>
    </row>
    <row r="52" spans="1:6" x14ac:dyDescent="0.25">
      <c r="A52" s="17">
        <v>10353409</v>
      </c>
      <c r="B52" s="2" t="s">
        <v>111</v>
      </c>
      <c r="C52" s="17">
        <v>12</v>
      </c>
      <c r="D52" s="17">
        <v>1</v>
      </c>
      <c r="E52" s="17">
        <v>13</v>
      </c>
      <c r="F52" s="16" t="s">
        <v>247</v>
      </c>
    </row>
    <row r="53" spans="1:6" x14ac:dyDescent="0.25">
      <c r="A53" s="17">
        <v>10319178</v>
      </c>
      <c r="B53" s="2" t="s">
        <v>113</v>
      </c>
      <c r="C53" s="17">
        <v>12</v>
      </c>
      <c r="D53" s="17">
        <v>1</v>
      </c>
      <c r="E53" s="17">
        <v>13</v>
      </c>
      <c r="F53" s="16" t="s">
        <v>247</v>
      </c>
    </row>
    <row r="54" spans="1:6" x14ac:dyDescent="0.25">
      <c r="A54" s="17">
        <v>10319539</v>
      </c>
      <c r="B54" s="2" t="s">
        <v>115</v>
      </c>
      <c r="C54" s="17">
        <v>10</v>
      </c>
      <c r="D54" s="17">
        <v>3</v>
      </c>
      <c r="E54" s="17">
        <v>13</v>
      </c>
      <c r="F54" s="16" t="s">
        <v>244</v>
      </c>
    </row>
    <row r="55" spans="1:6" x14ac:dyDescent="0.25">
      <c r="A55" s="17">
        <v>10319331</v>
      </c>
      <c r="B55" s="2" t="s">
        <v>117</v>
      </c>
      <c r="C55" s="17">
        <v>10</v>
      </c>
      <c r="D55" s="17">
        <v>3</v>
      </c>
      <c r="E55" s="17">
        <v>13</v>
      </c>
      <c r="F55" s="16" t="s">
        <v>244</v>
      </c>
    </row>
    <row r="56" spans="1:6" x14ac:dyDescent="0.25">
      <c r="A56" s="17">
        <v>10319348</v>
      </c>
      <c r="B56" s="2" t="s">
        <v>119</v>
      </c>
      <c r="C56" s="17">
        <v>12</v>
      </c>
      <c r="D56" s="17">
        <v>1</v>
      </c>
      <c r="E56" s="17">
        <v>13</v>
      </c>
      <c r="F56" s="16" t="s">
        <v>247</v>
      </c>
    </row>
    <row r="57" spans="1:6" x14ac:dyDescent="0.25">
      <c r="A57" s="17">
        <v>6877250</v>
      </c>
      <c r="B57" s="2" t="s">
        <v>121</v>
      </c>
      <c r="C57" s="17">
        <v>11</v>
      </c>
      <c r="D57" s="17">
        <v>2</v>
      </c>
      <c r="E57" s="17">
        <v>13</v>
      </c>
      <c r="F57" s="16" t="s">
        <v>246</v>
      </c>
    </row>
    <row r="58" spans="1:6" x14ac:dyDescent="0.25">
      <c r="A58" s="17">
        <v>8968877</v>
      </c>
      <c r="B58" s="2" t="s">
        <v>123</v>
      </c>
      <c r="C58" s="17">
        <v>10</v>
      </c>
      <c r="D58" s="17">
        <v>3</v>
      </c>
      <c r="E58" s="17">
        <v>13</v>
      </c>
      <c r="F58" s="16" t="s">
        <v>244</v>
      </c>
    </row>
    <row r="59" spans="1:6" x14ac:dyDescent="0.25">
      <c r="A59" s="17">
        <v>6796761</v>
      </c>
      <c r="B59" s="2" t="s">
        <v>125</v>
      </c>
      <c r="C59" s="17">
        <v>13</v>
      </c>
      <c r="D59" s="17">
        <v>0</v>
      </c>
      <c r="E59" s="17">
        <v>13</v>
      </c>
      <c r="F59" s="16" t="s">
        <v>249</v>
      </c>
    </row>
    <row r="60" spans="1:6" x14ac:dyDescent="0.25">
      <c r="A60" s="17">
        <v>10319776</v>
      </c>
      <c r="B60" s="2" t="s">
        <v>127</v>
      </c>
      <c r="C60" s="17">
        <v>12</v>
      </c>
      <c r="D60" s="17">
        <v>1</v>
      </c>
      <c r="E60" s="17">
        <v>13</v>
      </c>
      <c r="F60" s="16" t="s">
        <v>247</v>
      </c>
    </row>
    <row r="61" spans="1:6" x14ac:dyDescent="0.25">
      <c r="A61" s="17">
        <v>10320121</v>
      </c>
      <c r="B61" s="2" t="s">
        <v>129</v>
      </c>
      <c r="C61" s="17">
        <v>12</v>
      </c>
      <c r="D61" s="17">
        <v>1</v>
      </c>
      <c r="E61" s="17">
        <v>13</v>
      </c>
      <c r="F61" s="16" t="s">
        <v>247</v>
      </c>
    </row>
    <row r="62" spans="1:6" x14ac:dyDescent="0.25">
      <c r="A62" s="17">
        <v>10268710</v>
      </c>
      <c r="B62" s="2" t="s">
        <v>131</v>
      </c>
      <c r="C62" s="17">
        <v>12</v>
      </c>
      <c r="D62" s="17">
        <v>1</v>
      </c>
      <c r="E62" s="17">
        <v>13</v>
      </c>
      <c r="F62" s="16" t="s">
        <v>247</v>
      </c>
    </row>
    <row r="63" spans="1:6" x14ac:dyDescent="0.25">
      <c r="A63" s="17">
        <v>10319891</v>
      </c>
      <c r="B63" s="2" t="s">
        <v>133</v>
      </c>
      <c r="C63" s="17">
        <v>13</v>
      </c>
      <c r="D63" s="17">
        <v>0</v>
      </c>
      <c r="E63" s="17">
        <v>13</v>
      </c>
      <c r="F63" s="16" t="s">
        <v>249</v>
      </c>
    </row>
    <row r="64" spans="1:6" x14ac:dyDescent="0.25">
      <c r="A64" s="17">
        <v>9818572</v>
      </c>
      <c r="B64" s="2" t="s">
        <v>135</v>
      </c>
      <c r="C64" s="17">
        <v>10</v>
      </c>
      <c r="D64" s="17">
        <v>3</v>
      </c>
      <c r="E64" s="17">
        <v>13</v>
      </c>
      <c r="F64" s="16" t="s">
        <v>244</v>
      </c>
    </row>
    <row r="65" spans="1:6" x14ac:dyDescent="0.25">
      <c r="A65" s="17">
        <v>10852671</v>
      </c>
      <c r="B65" s="2" t="s">
        <v>137</v>
      </c>
      <c r="C65" s="17">
        <v>12</v>
      </c>
      <c r="D65" s="17">
        <v>1</v>
      </c>
      <c r="E65" s="17">
        <v>13</v>
      </c>
      <c r="F65" s="16" t="s">
        <v>247</v>
      </c>
    </row>
    <row r="66" spans="1:6" x14ac:dyDescent="0.25">
      <c r="A66" s="17">
        <v>10319720</v>
      </c>
      <c r="B66" s="2" t="s">
        <v>139</v>
      </c>
      <c r="C66" s="17">
        <v>13</v>
      </c>
      <c r="D66" s="17">
        <v>0</v>
      </c>
      <c r="E66" s="17">
        <v>13</v>
      </c>
      <c r="F66" s="16" t="s">
        <v>249</v>
      </c>
    </row>
    <row r="67" spans="1:6" x14ac:dyDescent="0.25">
      <c r="A67" s="17">
        <v>10268936</v>
      </c>
      <c r="B67" s="2" t="s">
        <v>141</v>
      </c>
      <c r="C67" s="17">
        <v>10</v>
      </c>
      <c r="D67" s="17">
        <v>3</v>
      </c>
      <c r="E67" s="17">
        <v>13</v>
      </c>
      <c r="F67" s="16" t="s">
        <v>244</v>
      </c>
    </row>
    <row r="68" spans="1:6" x14ac:dyDescent="0.25">
      <c r="A68" s="17">
        <v>10320159</v>
      </c>
      <c r="B68" s="2" t="s">
        <v>143</v>
      </c>
      <c r="C68" s="17">
        <v>13</v>
      </c>
      <c r="D68" s="17">
        <v>0</v>
      </c>
      <c r="E68" s="17">
        <v>13</v>
      </c>
      <c r="F68" s="16" t="s">
        <v>249</v>
      </c>
    </row>
    <row r="69" spans="1:6" x14ac:dyDescent="0.25">
      <c r="A69" s="17">
        <v>10353420</v>
      </c>
      <c r="B69" s="2" t="s">
        <v>145</v>
      </c>
      <c r="C69" s="17">
        <v>11</v>
      </c>
      <c r="D69" s="17">
        <v>2</v>
      </c>
      <c r="E69" s="17">
        <v>13</v>
      </c>
      <c r="F69" s="16" t="s">
        <v>246</v>
      </c>
    </row>
    <row r="70" spans="1:6" x14ac:dyDescent="0.25">
      <c r="A70" s="17">
        <v>10756808</v>
      </c>
      <c r="B70" s="2" t="s">
        <v>147</v>
      </c>
      <c r="C70" s="17">
        <v>11</v>
      </c>
      <c r="D70" s="17">
        <v>2</v>
      </c>
      <c r="E70" s="17">
        <v>13</v>
      </c>
      <c r="F70" s="16" t="s">
        <v>246</v>
      </c>
    </row>
    <row r="71" spans="1:6" x14ac:dyDescent="0.25">
      <c r="A71" s="17">
        <v>9863524</v>
      </c>
      <c r="B71" s="2" t="s">
        <v>149</v>
      </c>
      <c r="C71" s="17">
        <v>11</v>
      </c>
      <c r="D71" s="17">
        <v>2</v>
      </c>
      <c r="E71" s="17">
        <v>13</v>
      </c>
      <c r="F71" s="16" t="s">
        <v>246</v>
      </c>
    </row>
    <row r="72" spans="1:6" x14ac:dyDescent="0.25">
      <c r="A72" s="17">
        <v>10084302</v>
      </c>
      <c r="B72" s="2" t="s">
        <v>151</v>
      </c>
      <c r="C72" s="17">
        <v>10</v>
      </c>
      <c r="D72" s="17">
        <v>3</v>
      </c>
      <c r="E72" s="17">
        <v>13</v>
      </c>
      <c r="F72" s="16" t="s">
        <v>244</v>
      </c>
    </row>
    <row r="73" spans="1:6" x14ac:dyDescent="0.25">
      <c r="A73" s="17">
        <v>9880829</v>
      </c>
      <c r="B73" s="2" t="s">
        <v>153</v>
      </c>
      <c r="C73" s="17">
        <v>12</v>
      </c>
      <c r="D73" s="17">
        <v>1</v>
      </c>
      <c r="E73" s="17">
        <v>13</v>
      </c>
      <c r="F73" s="16" t="s">
        <v>247</v>
      </c>
    </row>
    <row r="74" spans="1:6" x14ac:dyDescent="0.25">
      <c r="A74" s="17">
        <v>10756576</v>
      </c>
      <c r="B74" s="2" t="s">
        <v>155</v>
      </c>
      <c r="C74" s="17">
        <v>13</v>
      </c>
      <c r="D74" s="17">
        <v>0</v>
      </c>
      <c r="E74" s="17">
        <v>13</v>
      </c>
      <c r="F74" s="16" t="s">
        <v>249</v>
      </c>
    </row>
    <row r="75" spans="1:6" x14ac:dyDescent="0.25">
      <c r="A75" s="17">
        <v>9818589</v>
      </c>
      <c r="B75" s="2" t="s">
        <v>157</v>
      </c>
      <c r="C75" s="17">
        <v>12</v>
      </c>
      <c r="D75" s="17">
        <v>1</v>
      </c>
      <c r="E75" s="17">
        <v>13</v>
      </c>
      <c r="F75" s="16" t="s">
        <v>247</v>
      </c>
    </row>
    <row r="76" spans="1:6" x14ac:dyDescent="0.25">
      <c r="A76" s="17">
        <v>8971499</v>
      </c>
      <c r="B76" s="2" t="s">
        <v>159</v>
      </c>
      <c r="C76" s="17">
        <v>9</v>
      </c>
      <c r="D76" s="17">
        <v>4</v>
      </c>
      <c r="E76" s="17">
        <v>13</v>
      </c>
      <c r="F76" s="16" t="s">
        <v>245</v>
      </c>
    </row>
    <row r="77" spans="1:6" x14ac:dyDescent="0.25">
      <c r="A77" s="17">
        <v>10320246</v>
      </c>
      <c r="B77" s="2" t="s">
        <v>161</v>
      </c>
      <c r="C77" s="17">
        <v>13</v>
      </c>
      <c r="D77" s="17">
        <v>0</v>
      </c>
      <c r="E77" s="17">
        <v>13</v>
      </c>
      <c r="F77" s="16" t="s">
        <v>249</v>
      </c>
    </row>
    <row r="78" spans="1:6" x14ac:dyDescent="0.25">
      <c r="A78" s="17">
        <v>8968794</v>
      </c>
      <c r="B78" s="2" t="s">
        <v>163</v>
      </c>
      <c r="C78" s="17">
        <v>11</v>
      </c>
      <c r="D78" s="17">
        <v>2</v>
      </c>
      <c r="E78" s="17">
        <v>13</v>
      </c>
      <c r="F78" s="16" t="s">
        <v>246</v>
      </c>
    </row>
    <row r="79" spans="1:6" x14ac:dyDescent="0.25">
      <c r="A79" s="17">
        <v>9022495</v>
      </c>
      <c r="B79" s="2" t="s">
        <v>165</v>
      </c>
      <c r="C79" s="17">
        <v>10</v>
      </c>
      <c r="D79" s="17">
        <v>3</v>
      </c>
      <c r="E79" s="17">
        <v>13</v>
      </c>
      <c r="F79" s="16" t="s">
        <v>244</v>
      </c>
    </row>
    <row r="80" spans="1:6" x14ac:dyDescent="0.25">
      <c r="A80" s="17">
        <v>10320267</v>
      </c>
      <c r="B80" s="2" t="s">
        <v>167</v>
      </c>
      <c r="C80" s="17">
        <v>9</v>
      </c>
      <c r="D80" s="17">
        <v>4</v>
      </c>
      <c r="E80" s="17">
        <v>13</v>
      </c>
      <c r="F80" s="16" t="s">
        <v>245</v>
      </c>
    </row>
    <row r="81" spans="1:6" x14ac:dyDescent="0.25">
      <c r="A81" s="17">
        <v>10353521</v>
      </c>
      <c r="B81" s="2" t="s">
        <v>169</v>
      </c>
      <c r="C81" s="17">
        <v>13</v>
      </c>
      <c r="D81" s="17">
        <v>0</v>
      </c>
      <c r="E81" s="17">
        <v>13</v>
      </c>
      <c r="F81" s="16" t="s">
        <v>249</v>
      </c>
    </row>
    <row r="82" spans="1:6" x14ac:dyDescent="0.25">
      <c r="A82" s="17">
        <v>9326591</v>
      </c>
      <c r="B82" s="2" t="s">
        <v>171</v>
      </c>
      <c r="C82" s="17">
        <v>11</v>
      </c>
      <c r="D82" s="17">
        <v>2</v>
      </c>
      <c r="E82" s="17">
        <v>13</v>
      </c>
      <c r="F82" s="16" t="s">
        <v>246</v>
      </c>
    </row>
    <row r="83" spans="1:6" x14ac:dyDescent="0.25">
      <c r="A83" s="17">
        <v>10319713</v>
      </c>
      <c r="B83" s="2" t="s">
        <v>173</v>
      </c>
      <c r="C83" s="17">
        <v>11</v>
      </c>
      <c r="D83" s="17">
        <v>2</v>
      </c>
      <c r="E83" s="17">
        <v>13</v>
      </c>
      <c r="F83" s="16" t="s">
        <v>246</v>
      </c>
    </row>
    <row r="84" spans="1:6" x14ac:dyDescent="0.25">
      <c r="A84" s="17">
        <v>8969882</v>
      </c>
      <c r="B84" s="2" t="s">
        <v>175</v>
      </c>
      <c r="C84" s="17">
        <v>12</v>
      </c>
      <c r="D84" s="17">
        <v>1</v>
      </c>
      <c r="E84" s="17">
        <v>13</v>
      </c>
      <c r="F84" s="16" t="s">
        <v>247</v>
      </c>
    </row>
    <row r="85" spans="1:6" x14ac:dyDescent="0.25">
      <c r="A85" s="17">
        <v>9818940</v>
      </c>
      <c r="B85" s="2" t="s">
        <v>177</v>
      </c>
      <c r="C85" s="17">
        <v>10</v>
      </c>
      <c r="D85" s="17">
        <v>3</v>
      </c>
      <c r="E85" s="17">
        <v>13</v>
      </c>
      <c r="F85" s="16" t="s">
        <v>244</v>
      </c>
    </row>
    <row r="86" spans="1:6" x14ac:dyDescent="0.25">
      <c r="A86" s="17">
        <v>9818742</v>
      </c>
      <c r="B86" s="2" t="s">
        <v>179</v>
      </c>
      <c r="C86" s="17">
        <v>11</v>
      </c>
      <c r="D86" s="17">
        <v>2</v>
      </c>
      <c r="E86" s="17">
        <v>13</v>
      </c>
      <c r="F86" s="16" t="s">
        <v>246</v>
      </c>
    </row>
    <row r="87" spans="1:6" x14ac:dyDescent="0.25">
      <c r="A87" s="17">
        <v>10319352</v>
      </c>
      <c r="B87" s="2" t="s">
        <v>181</v>
      </c>
      <c r="C87" s="17">
        <v>11</v>
      </c>
      <c r="D87" s="17">
        <v>2</v>
      </c>
      <c r="E87" s="17">
        <v>13</v>
      </c>
      <c r="F87" s="16" t="s">
        <v>246</v>
      </c>
    </row>
    <row r="88" spans="1:6" x14ac:dyDescent="0.25">
      <c r="A88" s="17">
        <v>10319870</v>
      </c>
      <c r="B88" s="2" t="s">
        <v>183</v>
      </c>
      <c r="C88" s="17">
        <v>11</v>
      </c>
      <c r="D88" s="17">
        <v>2</v>
      </c>
      <c r="E88" s="17">
        <v>13</v>
      </c>
      <c r="F88" s="16" t="s">
        <v>246</v>
      </c>
    </row>
    <row r="89" spans="1:6" x14ac:dyDescent="0.25">
      <c r="A89" s="17">
        <v>9880854</v>
      </c>
      <c r="B89" s="2" t="s">
        <v>185</v>
      </c>
      <c r="C89" s="17">
        <v>12</v>
      </c>
      <c r="D89" s="17">
        <v>1</v>
      </c>
      <c r="E89" s="17">
        <v>13</v>
      </c>
      <c r="F89" s="16" t="s">
        <v>247</v>
      </c>
    </row>
    <row r="90" spans="1:6" x14ac:dyDescent="0.25">
      <c r="A90" s="17">
        <v>9851458</v>
      </c>
      <c r="B90" s="2" t="s">
        <v>187</v>
      </c>
      <c r="C90" s="17">
        <v>11</v>
      </c>
      <c r="D90" s="17">
        <v>2</v>
      </c>
      <c r="E90" s="17">
        <v>13</v>
      </c>
      <c r="F90" s="16" t="s">
        <v>246</v>
      </c>
    </row>
    <row r="91" spans="1:6" x14ac:dyDescent="0.25">
      <c r="A91" s="17">
        <v>10320416</v>
      </c>
      <c r="B91" s="2" t="s">
        <v>189</v>
      </c>
      <c r="C91" s="17">
        <v>12</v>
      </c>
      <c r="D91" s="17">
        <v>1</v>
      </c>
      <c r="E91" s="17">
        <v>13</v>
      </c>
      <c r="F91" s="16" t="s">
        <v>247</v>
      </c>
    </row>
    <row r="92" spans="1:6" x14ac:dyDescent="0.25">
      <c r="A92" s="17">
        <v>9816524</v>
      </c>
      <c r="B92" s="2" t="s">
        <v>191</v>
      </c>
      <c r="C92" s="17">
        <v>11</v>
      </c>
      <c r="D92" s="17">
        <v>2</v>
      </c>
      <c r="E92" s="17">
        <v>13</v>
      </c>
      <c r="F92" s="16" t="s">
        <v>246</v>
      </c>
    </row>
    <row r="93" spans="1:6" x14ac:dyDescent="0.25">
      <c r="A93" s="17">
        <v>9325350</v>
      </c>
      <c r="B93" s="2" t="s">
        <v>193</v>
      </c>
      <c r="C93" s="17">
        <v>11</v>
      </c>
      <c r="D93" s="17">
        <v>2</v>
      </c>
      <c r="E93" s="17">
        <v>13</v>
      </c>
      <c r="F93" s="16" t="s">
        <v>246</v>
      </c>
    </row>
    <row r="94" spans="1:6" x14ac:dyDescent="0.25">
      <c r="A94" s="17">
        <v>10756746</v>
      </c>
      <c r="B94" s="2" t="s">
        <v>195</v>
      </c>
      <c r="C94" s="17">
        <v>10</v>
      </c>
      <c r="D94" s="17">
        <v>2</v>
      </c>
      <c r="E94" s="17">
        <v>13</v>
      </c>
      <c r="F94" s="16" t="s">
        <v>251</v>
      </c>
    </row>
    <row r="95" spans="1:6" x14ac:dyDescent="0.25">
      <c r="A95" s="17">
        <v>9326712</v>
      </c>
      <c r="B95" s="2" t="s">
        <v>197</v>
      </c>
      <c r="C95" s="17">
        <v>12</v>
      </c>
      <c r="D95" s="17">
        <v>1</v>
      </c>
      <c r="E95" s="17">
        <v>13</v>
      </c>
      <c r="F95" s="16" t="s">
        <v>247</v>
      </c>
    </row>
    <row r="96" spans="1:6" x14ac:dyDescent="0.25">
      <c r="A96" s="17">
        <v>5924027</v>
      </c>
      <c r="B96" s="2" t="s">
        <v>199</v>
      </c>
      <c r="C96" s="17">
        <v>10</v>
      </c>
      <c r="D96" s="17">
        <v>3</v>
      </c>
      <c r="E96" s="17">
        <v>13</v>
      </c>
      <c r="F96" s="16" t="s">
        <v>244</v>
      </c>
    </row>
    <row r="97" spans="1:6" x14ac:dyDescent="0.25">
      <c r="A97" s="17">
        <v>9851437</v>
      </c>
      <c r="B97" s="2" t="s">
        <v>201</v>
      </c>
      <c r="C97" s="17">
        <v>12</v>
      </c>
      <c r="D97" s="17">
        <v>1</v>
      </c>
      <c r="E97" s="17">
        <v>13</v>
      </c>
      <c r="F97" s="16" t="s">
        <v>247</v>
      </c>
    </row>
    <row r="98" spans="1:6" x14ac:dyDescent="0.25">
      <c r="A98" s="17">
        <v>10319202</v>
      </c>
      <c r="B98" s="2" t="s">
        <v>203</v>
      </c>
      <c r="C98" s="17">
        <v>10</v>
      </c>
      <c r="D98" s="17">
        <v>3</v>
      </c>
      <c r="E98" s="17">
        <v>13</v>
      </c>
      <c r="F98" s="16" t="s">
        <v>244</v>
      </c>
    </row>
    <row r="99" spans="1:6" x14ac:dyDescent="0.25">
      <c r="A99" s="17">
        <v>9325781</v>
      </c>
      <c r="B99" s="2" t="s">
        <v>205</v>
      </c>
      <c r="C99" s="17">
        <v>10</v>
      </c>
      <c r="D99" s="17">
        <v>3</v>
      </c>
      <c r="E99" s="17">
        <v>13</v>
      </c>
      <c r="F99" s="16" t="s">
        <v>244</v>
      </c>
    </row>
    <row r="100" spans="1:6" x14ac:dyDescent="0.25">
      <c r="A100" s="17">
        <v>10378435</v>
      </c>
      <c r="B100" s="2" t="s">
        <v>207</v>
      </c>
      <c r="C100" s="17">
        <v>11</v>
      </c>
      <c r="D100" s="17">
        <v>2</v>
      </c>
      <c r="E100" s="17">
        <v>13</v>
      </c>
      <c r="F100" s="16" t="s">
        <v>246</v>
      </c>
    </row>
    <row r="101" spans="1:6" x14ac:dyDescent="0.25">
      <c r="A101" s="17">
        <v>10320340</v>
      </c>
      <c r="B101" s="2" t="s">
        <v>209</v>
      </c>
      <c r="C101" s="17">
        <v>12</v>
      </c>
      <c r="D101" s="17">
        <v>1</v>
      </c>
      <c r="E101" s="17">
        <v>13</v>
      </c>
      <c r="F101" s="16" t="s">
        <v>247</v>
      </c>
    </row>
    <row r="102" spans="1:6" x14ac:dyDescent="0.25">
      <c r="A102" s="17">
        <v>9014669</v>
      </c>
      <c r="B102" s="2" t="s">
        <v>211</v>
      </c>
      <c r="C102" s="17">
        <v>13</v>
      </c>
      <c r="D102" s="17">
        <v>0</v>
      </c>
      <c r="E102" s="17">
        <v>13</v>
      </c>
      <c r="F102" s="16" t="s">
        <v>249</v>
      </c>
    </row>
    <row r="103" spans="1:6" x14ac:dyDescent="0.25">
      <c r="A103" s="17">
        <v>10269169</v>
      </c>
      <c r="B103" s="2" t="s">
        <v>213</v>
      </c>
      <c r="C103" s="17">
        <v>11</v>
      </c>
      <c r="D103" s="17">
        <v>2</v>
      </c>
      <c r="E103" s="17">
        <v>13</v>
      </c>
      <c r="F103" s="16" t="s">
        <v>246</v>
      </c>
    </row>
    <row r="104" spans="1:6" x14ac:dyDescent="0.25">
      <c r="A104" s="17">
        <v>10319251</v>
      </c>
      <c r="B104" s="2" t="s">
        <v>215</v>
      </c>
      <c r="C104" s="17">
        <v>11</v>
      </c>
      <c r="D104" s="17">
        <v>2</v>
      </c>
      <c r="E104" s="17">
        <v>13</v>
      </c>
      <c r="F104" s="16" t="s">
        <v>246</v>
      </c>
    </row>
    <row r="105" spans="1:6" x14ac:dyDescent="0.25">
      <c r="A105" s="17">
        <v>10319501</v>
      </c>
      <c r="B105" s="2" t="s">
        <v>217</v>
      </c>
      <c r="C105" s="17">
        <v>12</v>
      </c>
      <c r="D105" s="17">
        <v>1</v>
      </c>
      <c r="E105" s="17">
        <v>13</v>
      </c>
      <c r="F105" s="16" t="s">
        <v>247</v>
      </c>
    </row>
    <row r="106" spans="1:6" x14ac:dyDescent="0.25">
      <c r="A106" s="17">
        <v>9041785</v>
      </c>
      <c r="B106" s="2" t="s">
        <v>219</v>
      </c>
      <c r="C106" s="17">
        <v>10</v>
      </c>
      <c r="D106" s="17">
        <v>3</v>
      </c>
      <c r="E106" s="17">
        <v>13</v>
      </c>
      <c r="F106" s="16" t="s">
        <v>244</v>
      </c>
    </row>
    <row r="107" spans="1:6" x14ac:dyDescent="0.25">
      <c r="A107" s="17">
        <v>9014190</v>
      </c>
      <c r="B107" s="5" t="s">
        <v>221</v>
      </c>
      <c r="C107" s="17">
        <v>10</v>
      </c>
      <c r="D107" s="17">
        <v>3</v>
      </c>
      <c r="E107" s="17">
        <v>13</v>
      </c>
      <c r="F107" s="16" t="s">
        <v>244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9E7D-77F6-48E0-BCEB-8F6D444D46FE}">
  <dimension ref="A1:I109"/>
  <sheetViews>
    <sheetView tabSelected="1" topLeftCell="B1" workbookViewId="0">
      <selection activeCell="G98" sqref="G98"/>
    </sheetView>
  </sheetViews>
  <sheetFormatPr defaultRowHeight="15" x14ac:dyDescent="0.25"/>
  <cols>
    <col min="1" max="1" width="10.5703125" bestFit="1" customWidth="1"/>
    <col min="4" max="4" width="26.140625" customWidth="1"/>
    <col min="5" max="5" width="17.5703125" bestFit="1" customWidth="1"/>
    <col min="6" max="6" width="21.85546875" bestFit="1" customWidth="1"/>
    <col min="7" max="7" width="28" bestFit="1" customWidth="1"/>
    <col min="8" max="8" width="14.140625" bestFit="1" customWidth="1"/>
    <col min="9" max="9" width="25.85546875" bestFit="1" customWidth="1"/>
  </cols>
  <sheetData>
    <row r="1" spans="1:9" x14ac:dyDescent="0.25">
      <c r="A1" s="1" t="s">
        <v>0</v>
      </c>
      <c r="B1" s="2" t="s">
        <v>1</v>
      </c>
    </row>
    <row r="2" spans="1:9" x14ac:dyDescent="0.25">
      <c r="A2" s="1" t="s">
        <v>2</v>
      </c>
      <c r="B2" s="2" t="s">
        <v>3</v>
      </c>
    </row>
    <row r="3" spans="1:9" x14ac:dyDescent="0.25">
      <c r="A3" s="1" t="s">
        <v>4</v>
      </c>
      <c r="B3" s="2" t="s">
        <v>5</v>
      </c>
    </row>
    <row r="5" spans="1:9" x14ac:dyDescent="0.25">
      <c r="G5" t="s">
        <v>235</v>
      </c>
      <c r="I5" t="s">
        <v>254</v>
      </c>
    </row>
    <row r="6" spans="1:9" x14ac:dyDescent="0.25">
      <c r="A6" s="4" t="s">
        <v>6</v>
      </c>
      <c r="B6" s="4" t="s">
        <v>7</v>
      </c>
      <c r="C6" s="4" t="s">
        <v>8</v>
      </c>
      <c r="D6" s="4" t="s">
        <v>9</v>
      </c>
      <c r="E6" s="10" t="s">
        <v>232</v>
      </c>
      <c r="F6" s="10" t="s">
        <v>233</v>
      </c>
      <c r="G6" s="12" t="s">
        <v>234</v>
      </c>
      <c r="H6" s="20"/>
      <c r="I6" s="4" t="s">
        <v>253</v>
      </c>
    </row>
    <row r="7" spans="1:9" x14ac:dyDescent="0.25">
      <c r="A7" s="2" t="s">
        <v>12</v>
      </c>
      <c r="B7" s="2" t="s">
        <v>13</v>
      </c>
      <c r="C7" s="2" t="s">
        <v>14</v>
      </c>
      <c r="D7" s="2" t="s">
        <v>15</v>
      </c>
      <c r="E7" s="3">
        <f>PROVAS!H7</f>
        <v>7.9</v>
      </c>
      <c r="F7" s="3">
        <f>EXERCÍCIOS!K7</f>
        <v>7.125</v>
      </c>
      <c r="G7" s="13">
        <f>(E7*0.7)+(F7*0.3)</f>
        <v>7.6675000000000004</v>
      </c>
      <c r="I7" s="18" t="str">
        <f>PRESENÇA!F7</f>
        <v>76,9</v>
      </c>
    </row>
    <row r="8" spans="1:9" x14ac:dyDescent="0.25">
      <c r="A8" s="2" t="s">
        <v>16</v>
      </c>
      <c r="B8" s="2" t="s">
        <v>13</v>
      </c>
      <c r="C8" s="2" t="s">
        <v>14</v>
      </c>
      <c r="D8" s="2" t="s">
        <v>17</v>
      </c>
      <c r="E8" s="3">
        <f>PROVAS!H8</f>
        <v>8.85</v>
      </c>
      <c r="F8" s="3">
        <f>EXERCÍCIOS!K8</f>
        <v>2.25</v>
      </c>
      <c r="G8" s="13">
        <f t="shared" ref="G8:G71" si="0">(E8*0.7)+(F8*0.3)</f>
        <v>6.8699999999999992</v>
      </c>
      <c r="I8" s="18" t="str">
        <f>PRESENÇA!F8</f>
        <v>69,2</v>
      </c>
    </row>
    <row r="9" spans="1:9" x14ac:dyDescent="0.25">
      <c r="A9" s="2" t="s">
        <v>18</v>
      </c>
      <c r="B9" s="2" t="s">
        <v>19</v>
      </c>
      <c r="C9" s="2" t="s">
        <v>14</v>
      </c>
      <c r="D9" s="2" t="s">
        <v>20</v>
      </c>
      <c r="E9" s="3">
        <f>PROVAS!H9</f>
        <v>7.2750000000000004</v>
      </c>
      <c r="F9" s="3">
        <f>EXERCÍCIOS!K9</f>
        <v>3.375</v>
      </c>
      <c r="G9" s="13">
        <f t="shared" si="0"/>
        <v>6.1050000000000004</v>
      </c>
      <c r="I9" s="18" t="str">
        <f>PRESENÇA!F9</f>
        <v>84,6</v>
      </c>
    </row>
    <row r="10" spans="1:9" x14ac:dyDescent="0.25">
      <c r="A10" s="2" t="s">
        <v>21</v>
      </c>
      <c r="B10" s="2" t="s">
        <v>13</v>
      </c>
      <c r="C10" s="2" t="s">
        <v>14</v>
      </c>
      <c r="D10" s="2" t="s">
        <v>22</v>
      </c>
      <c r="E10" s="3">
        <f>PROVAS!H10</f>
        <v>9.125</v>
      </c>
      <c r="F10" s="3">
        <f>EXERCÍCIOS!K10</f>
        <v>9.8125</v>
      </c>
      <c r="G10" s="13">
        <f t="shared" si="0"/>
        <v>9.3312499999999989</v>
      </c>
      <c r="I10" s="18" t="str">
        <f>PRESENÇA!F10</f>
        <v>92,3</v>
      </c>
    </row>
    <row r="11" spans="1:9" x14ac:dyDescent="0.25">
      <c r="A11" s="2" t="s">
        <v>23</v>
      </c>
      <c r="B11" s="2" t="s">
        <v>19</v>
      </c>
      <c r="C11" s="2" t="s">
        <v>14</v>
      </c>
      <c r="D11" s="2" t="s">
        <v>24</v>
      </c>
      <c r="E11" s="3">
        <f>PROVAS!H11</f>
        <v>9.4499999999999993</v>
      </c>
      <c r="F11" s="3">
        <f>EXERCÍCIOS!K11</f>
        <v>7.25</v>
      </c>
      <c r="G11" s="13">
        <f t="shared" si="0"/>
        <v>8.7899999999999991</v>
      </c>
      <c r="I11" s="18" t="str">
        <f>PRESENÇA!F11</f>
        <v>84,6</v>
      </c>
    </row>
    <row r="12" spans="1:9" x14ac:dyDescent="0.25">
      <c r="A12" s="2" t="s">
        <v>25</v>
      </c>
      <c r="B12" s="2" t="s">
        <v>26</v>
      </c>
      <c r="C12" s="2" t="s">
        <v>14</v>
      </c>
      <c r="D12" s="2" t="s">
        <v>27</v>
      </c>
      <c r="E12" s="3">
        <f>PROVAS!H12</f>
        <v>9.0249999999999986</v>
      </c>
      <c r="F12" s="3">
        <f>EXERCÍCIOS!K12</f>
        <v>1.25</v>
      </c>
      <c r="G12" s="13">
        <f t="shared" si="0"/>
        <v>6.692499999999999</v>
      </c>
      <c r="I12" s="18" t="str">
        <f>PRESENÇA!F12</f>
        <v>61,5</v>
      </c>
    </row>
    <row r="13" spans="1:9" x14ac:dyDescent="0.25">
      <c r="A13" s="2" t="s">
        <v>28</v>
      </c>
      <c r="B13" s="2" t="s">
        <v>29</v>
      </c>
      <c r="C13" s="2" t="s">
        <v>14</v>
      </c>
      <c r="D13" s="2" t="s">
        <v>30</v>
      </c>
      <c r="E13" s="3">
        <f>PROVAS!H13</f>
        <v>9.25</v>
      </c>
      <c r="F13" s="3">
        <f>EXERCÍCIOS!K13</f>
        <v>9.75</v>
      </c>
      <c r="G13" s="13">
        <f t="shared" si="0"/>
        <v>9.3999999999999986</v>
      </c>
      <c r="I13" s="18" t="str">
        <f>PRESENÇA!F13</f>
        <v>92,3</v>
      </c>
    </row>
    <row r="14" spans="1:9" x14ac:dyDescent="0.25">
      <c r="A14" s="2" t="s">
        <v>31</v>
      </c>
      <c r="B14" s="2" t="s">
        <v>32</v>
      </c>
      <c r="C14" s="2" t="s">
        <v>14</v>
      </c>
      <c r="D14" s="2" t="s">
        <v>33</v>
      </c>
      <c r="E14" s="3">
        <f>PROVAS!H14</f>
        <v>7.5</v>
      </c>
      <c r="F14" s="3">
        <f>EXERCÍCIOS!K14</f>
        <v>5</v>
      </c>
      <c r="G14" s="13">
        <f t="shared" si="0"/>
        <v>6.75</v>
      </c>
      <c r="I14" s="18" t="str">
        <f>PRESENÇA!F14</f>
        <v>84,6</v>
      </c>
    </row>
    <row r="15" spans="1:9" x14ac:dyDescent="0.25">
      <c r="A15" s="2" t="s">
        <v>34</v>
      </c>
      <c r="B15" s="2" t="s">
        <v>13</v>
      </c>
      <c r="C15" s="2" t="s">
        <v>14</v>
      </c>
      <c r="D15" s="2" t="s">
        <v>35</v>
      </c>
      <c r="E15" s="3">
        <f>PROVAS!H15</f>
        <v>7.125</v>
      </c>
      <c r="F15" s="3">
        <f>EXERCÍCIOS!K15</f>
        <v>9</v>
      </c>
      <c r="G15" s="13">
        <f t="shared" si="0"/>
        <v>7.6875</v>
      </c>
      <c r="I15" s="18" t="str">
        <f>PRESENÇA!F15</f>
        <v>92,3</v>
      </c>
    </row>
    <row r="16" spans="1:9" x14ac:dyDescent="0.25">
      <c r="A16" s="2" t="s">
        <v>36</v>
      </c>
      <c r="B16" s="2" t="s">
        <v>26</v>
      </c>
      <c r="C16" s="2" t="s">
        <v>14</v>
      </c>
      <c r="D16" s="2" t="s">
        <v>37</v>
      </c>
      <c r="E16" s="3">
        <f>PROVAS!H16</f>
        <v>9.0250000000000004</v>
      </c>
      <c r="F16" s="3">
        <f>EXERCÍCIOS!K16</f>
        <v>4.375</v>
      </c>
      <c r="G16" s="13">
        <f t="shared" si="0"/>
        <v>7.63</v>
      </c>
      <c r="I16" s="18" t="str">
        <f>PRESENÇA!F16</f>
        <v>76,9</v>
      </c>
    </row>
    <row r="17" spans="1:9" x14ac:dyDescent="0.25">
      <c r="A17" s="2" t="s">
        <v>38</v>
      </c>
      <c r="B17" s="2" t="s">
        <v>13</v>
      </c>
      <c r="C17" s="2" t="s">
        <v>14</v>
      </c>
      <c r="D17" s="2" t="s">
        <v>39</v>
      </c>
      <c r="E17" s="3">
        <f>PROVAS!H17</f>
        <v>0</v>
      </c>
      <c r="F17" s="3">
        <f>EXERCÍCIOS!K17</f>
        <v>6.625</v>
      </c>
      <c r="G17" s="13">
        <f t="shared" si="0"/>
        <v>1.9874999999999998</v>
      </c>
      <c r="H17" t="s">
        <v>256</v>
      </c>
      <c r="I17" s="18" t="str">
        <f>PRESENÇA!F17</f>
        <v>84,6</v>
      </c>
    </row>
    <row r="18" spans="1:9" x14ac:dyDescent="0.25">
      <c r="A18" s="2" t="s">
        <v>40</v>
      </c>
      <c r="B18" s="2" t="s">
        <v>19</v>
      </c>
      <c r="C18" s="2" t="s">
        <v>14</v>
      </c>
      <c r="D18" s="2" t="s">
        <v>41</v>
      </c>
      <c r="E18" s="3">
        <f>PROVAS!H18</f>
        <v>6.125</v>
      </c>
      <c r="F18" s="3">
        <f>EXERCÍCIOS!K18</f>
        <v>7.5</v>
      </c>
      <c r="G18" s="13">
        <f t="shared" si="0"/>
        <v>6.5374999999999996</v>
      </c>
      <c r="I18" s="18" t="str">
        <f>PRESENÇA!F18</f>
        <v>69,2</v>
      </c>
    </row>
    <row r="19" spans="1:9" x14ac:dyDescent="0.25">
      <c r="A19" s="2" t="s">
        <v>42</v>
      </c>
      <c r="B19" s="2" t="s">
        <v>43</v>
      </c>
      <c r="C19" s="2" t="s">
        <v>14</v>
      </c>
      <c r="D19" s="2" t="s">
        <v>44</v>
      </c>
      <c r="E19" s="3">
        <f>PROVAS!H19</f>
        <v>4.8499999999999996</v>
      </c>
      <c r="F19" s="3">
        <f>EXERCÍCIOS!K19</f>
        <v>8.5</v>
      </c>
      <c r="G19" s="13">
        <f t="shared" si="0"/>
        <v>5.9449999999999994</v>
      </c>
      <c r="I19" s="18" t="str">
        <f>PRESENÇA!F19</f>
        <v>84,6</v>
      </c>
    </row>
    <row r="20" spans="1:9" x14ac:dyDescent="0.25">
      <c r="A20" s="2" t="s">
        <v>45</v>
      </c>
      <c r="B20" s="2" t="s">
        <v>13</v>
      </c>
      <c r="C20" s="2" t="s">
        <v>14</v>
      </c>
      <c r="D20" s="2" t="s">
        <v>46</v>
      </c>
      <c r="E20" s="3">
        <f>PROVAS!H20</f>
        <v>7.5</v>
      </c>
      <c r="F20" s="3">
        <f>EXERCÍCIOS!K20</f>
        <v>8.75</v>
      </c>
      <c r="G20" s="13">
        <f t="shared" si="0"/>
        <v>7.875</v>
      </c>
      <c r="I20" s="18" t="str">
        <f>PRESENÇA!F20</f>
        <v>92,3</v>
      </c>
    </row>
    <row r="21" spans="1:9" x14ac:dyDescent="0.25">
      <c r="A21" s="2" t="s">
        <v>47</v>
      </c>
      <c r="B21" s="2" t="s">
        <v>32</v>
      </c>
      <c r="C21" s="2" t="s">
        <v>14</v>
      </c>
      <c r="D21" s="2" t="s">
        <v>48</v>
      </c>
      <c r="E21" s="3">
        <f>PROVAS!H21</f>
        <v>5.75</v>
      </c>
      <c r="F21" s="3">
        <f>EXERCÍCIOS!K21</f>
        <v>9.25</v>
      </c>
      <c r="G21" s="13">
        <f t="shared" si="0"/>
        <v>6.7999999999999989</v>
      </c>
      <c r="I21" s="18" t="str">
        <f>PRESENÇA!F21</f>
        <v>100,0</v>
      </c>
    </row>
    <row r="22" spans="1:9" x14ac:dyDescent="0.25">
      <c r="A22" s="2" t="s">
        <v>49</v>
      </c>
      <c r="B22" s="2" t="s">
        <v>50</v>
      </c>
      <c r="C22" s="2" t="s">
        <v>14</v>
      </c>
      <c r="D22" s="2" t="s">
        <v>51</v>
      </c>
      <c r="E22" s="3">
        <f>PROVAS!H22</f>
        <v>7.65</v>
      </c>
      <c r="F22" s="3">
        <f>EXERCÍCIOS!K22</f>
        <v>0.875</v>
      </c>
      <c r="G22" s="13">
        <f t="shared" si="0"/>
        <v>5.6174999999999997</v>
      </c>
      <c r="I22" s="18" t="str">
        <f>PRESENÇA!F22</f>
        <v>69,2</v>
      </c>
    </row>
    <row r="23" spans="1:9" x14ac:dyDescent="0.25">
      <c r="A23" s="2" t="s">
        <v>52</v>
      </c>
      <c r="B23" s="2" t="s">
        <v>32</v>
      </c>
      <c r="C23" s="2" t="s">
        <v>14</v>
      </c>
      <c r="D23" s="2" t="s">
        <v>53</v>
      </c>
      <c r="E23" s="3">
        <f>PROVAS!H23</f>
        <v>7.375</v>
      </c>
      <c r="F23" s="3">
        <f>EXERCÍCIOS!K23</f>
        <v>9.5</v>
      </c>
      <c r="G23" s="13">
        <f t="shared" si="0"/>
        <v>8.0124999999999993</v>
      </c>
      <c r="I23" s="18" t="str">
        <f>PRESENÇA!F23</f>
        <v>100,0</v>
      </c>
    </row>
    <row r="24" spans="1:9" x14ac:dyDescent="0.25">
      <c r="A24" s="2" t="s">
        <v>54</v>
      </c>
      <c r="B24" s="2" t="s">
        <v>13</v>
      </c>
      <c r="C24" s="2" t="s">
        <v>14</v>
      </c>
      <c r="D24" s="2" t="s">
        <v>55</v>
      </c>
      <c r="E24" s="3">
        <f>PROVAS!H24</f>
        <v>8.25</v>
      </c>
      <c r="F24" s="3">
        <f>EXERCÍCIOS!K24</f>
        <v>8.75</v>
      </c>
      <c r="G24" s="13">
        <f t="shared" si="0"/>
        <v>8.3999999999999986</v>
      </c>
      <c r="I24" s="18" t="str">
        <f>PRESENÇA!F24</f>
        <v>84,6</v>
      </c>
    </row>
    <row r="25" spans="1:9" x14ac:dyDescent="0.25">
      <c r="A25" s="2" t="s">
        <v>56</v>
      </c>
      <c r="B25" s="2" t="s">
        <v>32</v>
      </c>
      <c r="C25" s="2" t="s">
        <v>14</v>
      </c>
      <c r="D25" s="2" t="s">
        <v>57</v>
      </c>
      <c r="E25" s="3">
        <f>PROVAS!H25</f>
        <v>7.375</v>
      </c>
      <c r="F25" s="3">
        <f>EXERCÍCIOS!K25</f>
        <v>6</v>
      </c>
      <c r="G25" s="13">
        <f t="shared" si="0"/>
        <v>6.9624999999999995</v>
      </c>
      <c r="I25" s="18" t="str">
        <f>PRESENÇA!F25</f>
        <v>100,0</v>
      </c>
    </row>
    <row r="26" spans="1:9" x14ac:dyDescent="0.25">
      <c r="A26" s="2" t="s">
        <v>58</v>
      </c>
      <c r="B26" s="2" t="s">
        <v>19</v>
      </c>
      <c r="C26" s="2" t="s">
        <v>14</v>
      </c>
      <c r="D26" s="2" t="s">
        <v>59</v>
      </c>
      <c r="E26" s="3">
        <f>PROVAS!H26</f>
        <v>6.55</v>
      </c>
      <c r="F26" s="3">
        <f>EXERCÍCIOS!K26</f>
        <v>3.75</v>
      </c>
      <c r="G26" s="13">
        <f t="shared" si="0"/>
        <v>5.71</v>
      </c>
      <c r="I26" s="18" t="str">
        <f>PRESENÇA!F26</f>
        <v>76,9</v>
      </c>
    </row>
    <row r="27" spans="1:9" x14ac:dyDescent="0.25">
      <c r="A27" s="2" t="s">
        <v>60</v>
      </c>
      <c r="B27" s="2" t="s">
        <v>13</v>
      </c>
      <c r="C27" s="2" t="s">
        <v>14</v>
      </c>
      <c r="D27" s="2" t="s">
        <v>61</v>
      </c>
      <c r="E27" s="3">
        <f>PROVAS!H27</f>
        <v>8.6999999999999993</v>
      </c>
      <c r="F27" s="3">
        <f>EXERCÍCIOS!K27</f>
        <v>8.125</v>
      </c>
      <c r="G27" s="13">
        <f t="shared" si="0"/>
        <v>8.5274999999999999</v>
      </c>
      <c r="I27" s="18" t="str">
        <f>PRESENÇA!F27</f>
        <v>84,6</v>
      </c>
    </row>
    <row r="28" spans="1:9" x14ac:dyDescent="0.25">
      <c r="A28" s="2" t="s">
        <v>62</v>
      </c>
      <c r="B28" s="2" t="s">
        <v>32</v>
      </c>
      <c r="C28" s="2" t="s">
        <v>14</v>
      </c>
      <c r="D28" s="2" t="s">
        <v>63</v>
      </c>
      <c r="E28" s="3">
        <f>PROVAS!H28</f>
        <v>7.35</v>
      </c>
      <c r="F28" s="3">
        <f>EXERCÍCIOS!K28</f>
        <v>2.625</v>
      </c>
      <c r="G28" s="13">
        <f t="shared" si="0"/>
        <v>5.9324999999999992</v>
      </c>
      <c r="I28" s="18" t="str">
        <f>PRESENÇA!F28</f>
        <v>76,9</v>
      </c>
    </row>
    <row r="29" spans="1:9" x14ac:dyDescent="0.25">
      <c r="A29" s="2" t="s">
        <v>64</v>
      </c>
      <c r="B29" s="2" t="s">
        <v>13</v>
      </c>
      <c r="C29" s="2" t="s">
        <v>14</v>
      </c>
      <c r="D29" s="2" t="s">
        <v>65</v>
      </c>
      <c r="E29" s="3">
        <f>PROVAS!H29</f>
        <v>7.6999999999999993</v>
      </c>
      <c r="F29" s="3">
        <f>EXERCÍCIOS!K29</f>
        <v>4.625</v>
      </c>
      <c r="G29" s="13">
        <f t="shared" si="0"/>
        <v>6.777499999999999</v>
      </c>
      <c r="I29" s="18" t="str">
        <f>PRESENÇA!F29</f>
        <v>92,3</v>
      </c>
    </row>
    <row r="30" spans="1:9" x14ac:dyDescent="0.25">
      <c r="A30" s="2" t="s">
        <v>66</v>
      </c>
      <c r="B30" s="2" t="s">
        <v>19</v>
      </c>
      <c r="C30" s="2" t="s">
        <v>14</v>
      </c>
      <c r="D30" s="2" t="s">
        <v>67</v>
      </c>
      <c r="E30" s="3">
        <f>PROVAS!H30</f>
        <v>6.5</v>
      </c>
      <c r="F30" s="3">
        <f>EXERCÍCIOS!K30</f>
        <v>7.75</v>
      </c>
      <c r="G30" s="13">
        <f t="shared" si="0"/>
        <v>6.875</v>
      </c>
      <c r="I30" s="18" t="str">
        <f>PRESENÇA!F30</f>
        <v>76,9</v>
      </c>
    </row>
    <row r="31" spans="1:9" x14ac:dyDescent="0.25">
      <c r="A31" s="2" t="s">
        <v>68</v>
      </c>
      <c r="B31" s="2" t="s">
        <v>13</v>
      </c>
      <c r="C31" s="2" t="s">
        <v>14</v>
      </c>
      <c r="D31" s="2" t="s">
        <v>69</v>
      </c>
      <c r="E31" s="3">
        <f>PROVAS!H31</f>
        <v>9</v>
      </c>
      <c r="F31" s="3">
        <f>EXERCÍCIOS!K31</f>
        <v>8.625</v>
      </c>
      <c r="G31" s="13">
        <f t="shared" si="0"/>
        <v>8.8874999999999993</v>
      </c>
      <c r="I31" s="18" t="str">
        <f>PRESENÇA!F31</f>
        <v>92,3</v>
      </c>
    </row>
    <row r="32" spans="1:9" x14ac:dyDescent="0.25">
      <c r="A32" s="2" t="s">
        <v>70</v>
      </c>
      <c r="B32" s="2" t="s">
        <v>50</v>
      </c>
      <c r="C32" s="2" t="s">
        <v>14</v>
      </c>
      <c r="D32" s="2" t="s">
        <v>71</v>
      </c>
      <c r="E32" s="3">
        <f>PROVAS!H32</f>
        <v>8.1999999999999993</v>
      </c>
      <c r="F32" s="3">
        <f>EXERCÍCIOS!K32</f>
        <v>5.375</v>
      </c>
      <c r="G32" s="13">
        <f t="shared" si="0"/>
        <v>7.3524999999999991</v>
      </c>
      <c r="I32" s="18" t="str">
        <f>PRESENÇA!F32</f>
        <v>84,6</v>
      </c>
    </row>
    <row r="33" spans="1:9" x14ac:dyDescent="0.25">
      <c r="A33" s="2" t="s">
        <v>72</v>
      </c>
      <c r="B33" s="2" t="s">
        <v>50</v>
      </c>
      <c r="C33" s="2" t="s">
        <v>14</v>
      </c>
      <c r="D33" s="2" t="s">
        <v>73</v>
      </c>
      <c r="E33" s="3">
        <f>PROVAS!H33</f>
        <v>6.4</v>
      </c>
      <c r="F33" s="3">
        <f>EXERCÍCIOS!K33</f>
        <v>5.125</v>
      </c>
      <c r="G33" s="13">
        <f t="shared" si="0"/>
        <v>6.0174999999999992</v>
      </c>
      <c r="I33" s="18" t="str">
        <f>PRESENÇA!F33</f>
        <v>92,3</v>
      </c>
    </row>
    <row r="34" spans="1:9" x14ac:dyDescent="0.25">
      <c r="A34" s="2" t="s">
        <v>74</v>
      </c>
      <c r="B34" s="2" t="s">
        <v>13</v>
      </c>
      <c r="C34" s="2" t="s">
        <v>14</v>
      </c>
      <c r="D34" s="2" t="s">
        <v>75</v>
      </c>
      <c r="E34" s="3">
        <f>PROVAS!H34</f>
        <v>9.75</v>
      </c>
      <c r="F34" s="3">
        <f>EXERCÍCIOS!K34</f>
        <v>8.5</v>
      </c>
      <c r="G34" s="13">
        <f t="shared" si="0"/>
        <v>9.375</v>
      </c>
      <c r="I34" s="18" t="str">
        <f>PRESENÇA!F34</f>
        <v>84,6</v>
      </c>
    </row>
    <row r="35" spans="1:9" x14ac:dyDescent="0.25">
      <c r="A35" s="2" t="s">
        <v>76</v>
      </c>
      <c r="B35" s="2" t="s">
        <v>26</v>
      </c>
      <c r="C35" s="2" t="s">
        <v>14</v>
      </c>
      <c r="D35" s="2" t="s">
        <v>77</v>
      </c>
      <c r="E35" s="3">
        <f>PROVAS!H35</f>
        <v>8.8000000000000007</v>
      </c>
      <c r="F35" s="3">
        <f>EXERCÍCIOS!K35</f>
        <v>2.375</v>
      </c>
      <c r="G35" s="13">
        <f t="shared" si="0"/>
        <v>6.8725000000000005</v>
      </c>
      <c r="I35" s="18" t="str">
        <f>PRESENÇA!F35</f>
        <v>76,9</v>
      </c>
    </row>
    <row r="36" spans="1:9" x14ac:dyDescent="0.25">
      <c r="A36" s="2" t="s">
        <v>78</v>
      </c>
      <c r="B36" s="2" t="s">
        <v>13</v>
      </c>
      <c r="C36" s="2" t="s">
        <v>14</v>
      </c>
      <c r="D36" s="2" t="s">
        <v>79</v>
      </c>
      <c r="E36" s="3">
        <f>PROVAS!H36</f>
        <v>8.5</v>
      </c>
      <c r="F36" s="3">
        <f>EXERCÍCIOS!K36</f>
        <v>7.375</v>
      </c>
      <c r="G36" s="13">
        <f t="shared" si="0"/>
        <v>8.1624999999999996</v>
      </c>
      <c r="I36" s="18" t="str">
        <f>PRESENÇA!F36</f>
        <v>100,0</v>
      </c>
    </row>
    <row r="37" spans="1:9" x14ac:dyDescent="0.25">
      <c r="A37" s="2" t="s">
        <v>80</v>
      </c>
      <c r="B37" s="2" t="s">
        <v>13</v>
      </c>
      <c r="C37" s="2" t="s">
        <v>14</v>
      </c>
      <c r="D37" s="2" t="s">
        <v>81</v>
      </c>
      <c r="E37" s="3">
        <f>PROVAS!H37</f>
        <v>6.75</v>
      </c>
      <c r="F37" s="3">
        <f>EXERCÍCIOS!K37</f>
        <v>8.125</v>
      </c>
      <c r="G37" s="13">
        <f t="shared" si="0"/>
        <v>7.1624999999999996</v>
      </c>
      <c r="I37" s="18" t="str">
        <f>PRESENÇA!F37</f>
        <v>84,6</v>
      </c>
    </row>
    <row r="38" spans="1:9" x14ac:dyDescent="0.25">
      <c r="A38" s="2" t="s">
        <v>82</v>
      </c>
      <c r="B38" s="2" t="s">
        <v>32</v>
      </c>
      <c r="C38" s="2" t="s">
        <v>14</v>
      </c>
      <c r="D38" s="2" t="s">
        <v>83</v>
      </c>
      <c r="E38" s="3">
        <f>PROVAS!H38</f>
        <v>0</v>
      </c>
      <c r="F38" s="3">
        <f>EXERCÍCIOS!K38</f>
        <v>1.25</v>
      </c>
      <c r="G38" s="13">
        <f t="shared" si="0"/>
        <v>0.375</v>
      </c>
      <c r="I38" s="18" t="str">
        <f>PRESENÇA!F38</f>
        <v>0,0</v>
      </c>
    </row>
    <row r="39" spans="1:9" x14ac:dyDescent="0.25">
      <c r="A39" s="2" t="s">
        <v>84</v>
      </c>
      <c r="B39" s="2" t="s">
        <v>32</v>
      </c>
      <c r="C39" s="2" t="s">
        <v>14</v>
      </c>
      <c r="D39" s="2" t="s">
        <v>85</v>
      </c>
      <c r="E39" s="3">
        <f>PROVAS!H39</f>
        <v>7.2</v>
      </c>
      <c r="F39" s="3">
        <f>EXERCÍCIOS!K39</f>
        <v>1.25</v>
      </c>
      <c r="G39" s="13">
        <f t="shared" si="0"/>
        <v>5.415</v>
      </c>
      <c r="I39" s="18" t="str">
        <f>PRESENÇA!F39</f>
        <v>92,3</v>
      </c>
    </row>
    <row r="40" spans="1:9" x14ac:dyDescent="0.25">
      <c r="A40" s="2" t="s">
        <v>86</v>
      </c>
      <c r="B40" s="2" t="s">
        <v>13</v>
      </c>
      <c r="C40" s="2" t="s">
        <v>14</v>
      </c>
      <c r="D40" s="2" t="s">
        <v>87</v>
      </c>
      <c r="E40" s="3">
        <f>PROVAS!H40</f>
        <v>8.75</v>
      </c>
      <c r="F40" s="3">
        <f>EXERCÍCIOS!K40</f>
        <v>7.25</v>
      </c>
      <c r="G40" s="13">
        <f t="shared" si="0"/>
        <v>8.3000000000000007</v>
      </c>
      <c r="I40" s="18" t="str">
        <f>PRESENÇA!F40</f>
        <v>92,3</v>
      </c>
    </row>
    <row r="41" spans="1:9" x14ac:dyDescent="0.25">
      <c r="A41" s="2" t="s">
        <v>88</v>
      </c>
      <c r="B41" s="2" t="s">
        <v>13</v>
      </c>
      <c r="C41" s="2" t="s">
        <v>14</v>
      </c>
      <c r="D41" s="2" t="s">
        <v>89</v>
      </c>
      <c r="E41" s="3">
        <f>PROVAS!H41</f>
        <v>5.95</v>
      </c>
      <c r="F41" s="3">
        <f>EXERCÍCIOS!K41</f>
        <v>8.125</v>
      </c>
      <c r="G41" s="13">
        <f t="shared" si="0"/>
        <v>6.6025</v>
      </c>
      <c r="I41" s="18" t="str">
        <f>PRESENÇA!F41</f>
        <v>92,3</v>
      </c>
    </row>
    <row r="42" spans="1:9" x14ac:dyDescent="0.25">
      <c r="A42" s="2" t="s">
        <v>90</v>
      </c>
      <c r="B42" s="2" t="s">
        <v>13</v>
      </c>
      <c r="C42" s="2" t="s">
        <v>14</v>
      </c>
      <c r="D42" s="2" t="s">
        <v>91</v>
      </c>
      <c r="E42" s="3">
        <f>PROVAS!H42</f>
        <v>8.1999999999999993</v>
      </c>
      <c r="F42" s="3">
        <f>EXERCÍCIOS!K42</f>
        <v>8.75</v>
      </c>
      <c r="G42" s="13">
        <f t="shared" si="0"/>
        <v>8.3649999999999984</v>
      </c>
      <c r="I42" s="18" t="str">
        <f>PRESENÇA!F42</f>
        <v>92,3</v>
      </c>
    </row>
    <row r="43" spans="1:9" x14ac:dyDescent="0.25">
      <c r="A43" s="2" t="s">
        <v>92</v>
      </c>
      <c r="B43" s="2" t="s">
        <v>50</v>
      </c>
      <c r="C43" s="2" t="s">
        <v>14</v>
      </c>
      <c r="D43" s="2" t="s">
        <v>93</v>
      </c>
      <c r="E43" s="3">
        <f>PROVAS!H43</f>
        <v>4.875</v>
      </c>
      <c r="F43" s="3">
        <f>EXERCÍCIOS!K43</f>
        <v>4.4375</v>
      </c>
      <c r="G43" s="13">
        <f t="shared" si="0"/>
        <v>4.7437499999999995</v>
      </c>
      <c r="H43" t="s">
        <v>256</v>
      </c>
      <c r="I43" s="18" t="str">
        <f>PRESENÇA!F43</f>
        <v>92,3</v>
      </c>
    </row>
    <row r="44" spans="1:9" x14ac:dyDescent="0.25">
      <c r="A44" s="2" t="s">
        <v>94</v>
      </c>
      <c r="B44" s="2" t="s">
        <v>13</v>
      </c>
      <c r="C44" s="2" t="s">
        <v>14</v>
      </c>
      <c r="D44" s="2" t="s">
        <v>95</v>
      </c>
      <c r="E44" s="3">
        <f>PROVAS!H44</f>
        <v>9.25</v>
      </c>
      <c r="F44" s="3">
        <f>EXERCÍCIOS!K44</f>
        <v>9.25</v>
      </c>
      <c r="G44" s="13">
        <f t="shared" si="0"/>
        <v>9.25</v>
      </c>
      <c r="I44" s="18" t="str">
        <f>PRESENÇA!F44</f>
        <v>76,9</v>
      </c>
    </row>
    <row r="45" spans="1:9" x14ac:dyDescent="0.25">
      <c r="A45" s="2" t="s">
        <v>96</v>
      </c>
      <c r="B45" s="2" t="s">
        <v>32</v>
      </c>
      <c r="C45" s="2" t="s">
        <v>14</v>
      </c>
      <c r="D45" s="2" t="s">
        <v>97</v>
      </c>
      <c r="E45" s="3">
        <f>PROVAS!H45</f>
        <v>9.375</v>
      </c>
      <c r="F45" s="3">
        <f>EXERCÍCIOS!K45</f>
        <v>7.25</v>
      </c>
      <c r="G45" s="13">
        <f t="shared" si="0"/>
        <v>8.7375000000000007</v>
      </c>
      <c r="I45" s="18" t="str">
        <f>PRESENÇA!F45</f>
        <v>69,2</v>
      </c>
    </row>
    <row r="46" spans="1:9" x14ac:dyDescent="0.25">
      <c r="A46" s="2" t="s">
        <v>98</v>
      </c>
      <c r="B46" s="2" t="s">
        <v>32</v>
      </c>
      <c r="C46" s="2" t="s">
        <v>14</v>
      </c>
      <c r="D46" s="2" t="s">
        <v>99</v>
      </c>
      <c r="E46" s="3">
        <f>PROVAS!H46</f>
        <v>6.375</v>
      </c>
      <c r="F46" s="3">
        <f>EXERCÍCIOS!K46</f>
        <v>6.875</v>
      </c>
      <c r="G46" s="13">
        <f t="shared" si="0"/>
        <v>6.5249999999999995</v>
      </c>
      <c r="I46" s="18" t="str">
        <f>PRESENÇA!F46</f>
        <v>100,0</v>
      </c>
    </row>
    <row r="47" spans="1:9" x14ac:dyDescent="0.25">
      <c r="A47" s="2" t="s">
        <v>100</v>
      </c>
      <c r="B47" s="2" t="s">
        <v>19</v>
      </c>
      <c r="C47" s="2" t="s">
        <v>14</v>
      </c>
      <c r="D47" s="2" t="s">
        <v>101</v>
      </c>
      <c r="E47" s="3">
        <f>PROVAS!H47</f>
        <v>7.35</v>
      </c>
      <c r="F47" s="3">
        <f>EXERCÍCIOS!K47</f>
        <v>3.625</v>
      </c>
      <c r="G47" s="13">
        <f t="shared" si="0"/>
        <v>6.2324999999999999</v>
      </c>
      <c r="I47" s="18" t="str">
        <f>PRESENÇA!F47</f>
        <v>76,9</v>
      </c>
    </row>
    <row r="48" spans="1:9" x14ac:dyDescent="0.25">
      <c r="A48" s="2" t="s">
        <v>102</v>
      </c>
      <c r="B48" s="2" t="s">
        <v>32</v>
      </c>
      <c r="C48" s="2" t="s">
        <v>14</v>
      </c>
      <c r="D48" s="2" t="s">
        <v>103</v>
      </c>
      <c r="E48" s="3">
        <f>PROVAS!H48</f>
        <v>7.9</v>
      </c>
      <c r="F48" s="3">
        <f>EXERCÍCIOS!K48</f>
        <v>6.625</v>
      </c>
      <c r="G48" s="13">
        <f t="shared" si="0"/>
        <v>7.5175000000000001</v>
      </c>
      <c r="I48" s="18" t="str">
        <f>PRESENÇA!F48</f>
        <v>92,3</v>
      </c>
    </row>
    <row r="49" spans="1:9" x14ac:dyDescent="0.25">
      <c r="A49" s="2" t="s">
        <v>104</v>
      </c>
      <c r="B49" s="2" t="s">
        <v>13</v>
      </c>
      <c r="C49" s="2" t="s">
        <v>14</v>
      </c>
      <c r="D49" s="2" t="s">
        <v>105</v>
      </c>
      <c r="E49" s="3">
        <f>PROVAS!H49</f>
        <v>8.5</v>
      </c>
      <c r="F49" s="3">
        <f>EXERCÍCIOS!K49</f>
        <v>9.5</v>
      </c>
      <c r="G49" s="13">
        <f t="shared" si="0"/>
        <v>8.7999999999999989</v>
      </c>
      <c r="I49" s="18" t="str">
        <f>PRESENÇA!F49</f>
        <v>69,2</v>
      </c>
    </row>
    <row r="50" spans="1:9" x14ac:dyDescent="0.25">
      <c r="A50" s="2" t="s">
        <v>106</v>
      </c>
      <c r="B50" s="2" t="s">
        <v>13</v>
      </c>
      <c r="C50" s="2" t="s">
        <v>14</v>
      </c>
      <c r="D50" s="2" t="s">
        <v>107</v>
      </c>
      <c r="E50" s="3">
        <f>PROVAS!H50</f>
        <v>0.5</v>
      </c>
      <c r="F50" s="3">
        <f>EXERCÍCIOS!K50</f>
        <v>2.5</v>
      </c>
      <c r="G50" s="13">
        <f t="shared" si="0"/>
        <v>1.1000000000000001</v>
      </c>
      <c r="H50" t="s">
        <v>256</v>
      </c>
      <c r="I50" s="18" t="str">
        <f>PRESENÇA!F50</f>
        <v>92,3</v>
      </c>
    </row>
    <row r="51" spans="1:9" x14ac:dyDescent="0.25">
      <c r="A51" s="2" t="s">
        <v>108</v>
      </c>
      <c r="B51" s="2" t="s">
        <v>26</v>
      </c>
      <c r="C51" s="2" t="s">
        <v>14</v>
      </c>
      <c r="D51" s="2" t="s">
        <v>109</v>
      </c>
      <c r="E51" s="3">
        <f>PROVAS!H51</f>
        <v>4.9000000000000004</v>
      </c>
      <c r="F51" s="3">
        <f>EXERCÍCIOS!K51</f>
        <v>3.5</v>
      </c>
      <c r="G51" s="13">
        <f t="shared" si="0"/>
        <v>4.4800000000000004</v>
      </c>
      <c r="H51" t="s">
        <v>256</v>
      </c>
      <c r="I51" s="18" t="str">
        <f>PRESENÇA!F51</f>
        <v>84,6</v>
      </c>
    </row>
    <row r="52" spans="1:9" x14ac:dyDescent="0.25">
      <c r="A52" s="2" t="s">
        <v>110</v>
      </c>
      <c r="B52" s="2" t="s">
        <v>13</v>
      </c>
      <c r="C52" s="2" t="s">
        <v>14</v>
      </c>
      <c r="D52" s="2" t="s">
        <v>111</v>
      </c>
      <c r="E52" s="3">
        <f>PROVAS!H52</f>
        <v>7.35</v>
      </c>
      <c r="F52" s="3">
        <f>EXERCÍCIOS!K52</f>
        <v>8.625</v>
      </c>
      <c r="G52" s="13">
        <f t="shared" si="0"/>
        <v>7.7324999999999999</v>
      </c>
      <c r="I52" s="18" t="str">
        <f>PRESENÇA!F52</f>
        <v>92,3</v>
      </c>
    </row>
    <row r="53" spans="1:9" x14ac:dyDescent="0.25">
      <c r="A53" s="2" t="s">
        <v>112</v>
      </c>
      <c r="B53" s="2" t="s">
        <v>13</v>
      </c>
      <c r="C53" s="2" t="s">
        <v>14</v>
      </c>
      <c r="D53" s="2" t="s">
        <v>113</v>
      </c>
      <c r="E53" s="3">
        <f>PROVAS!H53</f>
        <v>7</v>
      </c>
      <c r="F53" s="3">
        <f>EXERCÍCIOS!K53</f>
        <v>8</v>
      </c>
      <c r="G53" s="13">
        <f t="shared" si="0"/>
        <v>7.2999999999999989</v>
      </c>
      <c r="I53" s="18" t="str">
        <f>PRESENÇA!F53</f>
        <v>92,3</v>
      </c>
    </row>
    <row r="54" spans="1:9" x14ac:dyDescent="0.25">
      <c r="A54" s="2" t="s">
        <v>114</v>
      </c>
      <c r="B54" s="2" t="s">
        <v>13</v>
      </c>
      <c r="C54" s="2" t="s">
        <v>14</v>
      </c>
      <c r="D54" s="2" t="s">
        <v>115</v>
      </c>
      <c r="E54" s="3">
        <f>PROVAS!H54</f>
        <v>9.15</v>
      </c>
      <c r="F54" s="3">
        <f>EXERCÍCIOS!K54</f>
        <v>7.75</v>
      </c>
      <c r="G54" s="13">
        <f t="shared" si="0"/>
        <v>8.73</v>
      </c>
      <c r="I54" s="18" t="str">
        <f>PRESENÇA!F54</f>
        <v>76,9</v>
      </c>
    </row>
    <row r="55" spans="1:9" x14ac:dyDescent="0.25">
      <c r="A55" s="2" t="s">
        <v>116</v>
      </c>
      <c r="B55" s="2" t="s">
        <v>13</v>
      </c>
      <c r="C55" s="2" t="s">
        <v>14</v>
      </c>
      <c r="D55" s="2" t="s">
        <v>117</v>
      </c>
      <c r="E55" s="3">
        <f>PROVAS!H55</f>
        <v>8.3000000000000007</v>
      </c>
      <c r="F55" s="3">
        <f>EXERCÍCIOS!K55</f>
        <v>5.5</v>
      </c>
      <c r="G55" s="13">
        <f t="shared" si="0"/>
        <v>7.4600000000000009</v>
      </c>
      <c r="I55" s="18" t="str">
        <f>PRESENÇA!F55</f>
        <v>76,9</v>
      </c>
    </row>
    <row r="56" spans="1:9" x14ac:dyDescent="0.25">
      <c r="A56" s="2" t="s">
        <v>118</v>
      </c>
      <c r="B56" s="2" t="s">
        <v>13</v>
      </c>
      <c r="C56" s="2" t="s">
        <v>14</v>
      </c>
      <c r="D56" s="2" t="s">
        <v>119</v>
      </c>
      <c r="E56" s="3">
        <f>PROVAS!H56</f>
        <v>6.35</v>
      </c>
      <c r="F56" s="3">
        <f>EXERCÍCIOS!K56</f>
        <v>8</v>
      </c>
      <c r="G56" s="13">
        <f t="shared" si="0"/>
        <v>6.8449999999999989</v>
      </c>
      <c r="I56" s="18" t="str">
        <f>PRESENÇA!F56</f>
        <v>92,3</v>
      </c>
    </row>
    <row r="57" spans="1:9" x14ac:dyDescent="0.25">
      <c r="A57" s="2" t="s">
        <v>120</v>
      </c>
      <c r="B57" s="2" t="s">
        <v>19</v>
      </c>
      <c r="C57" s="2" t="s">
        <v>14</v>
      </c>
      <c r="D57" s="2" t="s">
        <v>121</v>
      </c>
      <c r="E57" s="3">
        <f>PROVAS!H57</f>
        <v>7.75</v>
      </c>
      <c r="F57" s="3">
        <f>EXERCÍCIOS!K57</f>
        <v>4.625</v>
      </c>
      <c r="G57" s="13">
        <f t="shared" si="0"/>
        <v>6.8125</v>
      </c>
      <c r="I57" s="18" t="str">
        <f>PRESENÇA!F57</f>
        <v>84,6</v>
      </c>
    </row>
    <row r="58" spans="1:9" x14ac:dyDescent="0.25">
      <c r="A58" s="2" t="s">
        <v>122</v>
      </c>
      <c r="B58" s="2" t="s">
        <v>26</v>
      </c>
      <c r="C58" s="2" t="s">
        <v>14</v>
      </c>
      <c r="D58" s="2" t="s">
        <v>123</v>
      </c>
      <c r="E58" s="3">
        <f>PROVAS!H58</f>
        <v>5</v>
      </c>
      <c r="F58" s="3">
        <f>EXERCÍCIOS!K58</f>
        <v>6.125</v>
      </c>
      <c r="G58" s="13">
        <f t="shared" si="0"/>
        <v>5.3375000000000004</v>
      </c>
      <c r="I58" s="18" t="str">
        <f>PRESENÇA!F58</f>
        <v>76,9</v>
      </c>
    </row>
    <row r="59" spans="1:9" x14ac:dyDescent="0.25">
      <c r="A59" s="2" t="s">
        <v>124</v>
      </c>
      <c r="B59" s="2" t="s">
        <v>13</v>
      </c>
      <c r="C59" s="2" t="s">
        <v>14</v>
      </c>
      <c r="D59" s="2" t="s">
        <v>125</v>
      </c>
      <c r="E59" s="3">
        <f>PROVAS!H59</f>
        <v>8.0500000000000007</v>
      </c>
      <c r="F59" s="3">
        <f>EXERCÍCIOS!K59</f>
        <v>6.125</v>
      </c>
      <c r="G59" s="13">
        <f t="shared" si="0"/>
        <v>7.4725000000000001</v>
      </c>
      <c r="I59" s="18" t="str">
        <f>PRESENÇA!F59</f>
        <v>100,0</v>
      </c>
    </row>
    <row r="60" spans="1:9" x14ac:dyDescent="0.25">
      <c r="A60" s="2" t="s">
        <v>126</v>
      </c>
      <c r="B60" s="2" t="s">
        <v>13</v>
      </c>
      <c r="C60" s="2" t="s">
        <v>14</v>
      </c>
      <c r="D60" s="2" t="s">
        <v>127</v>
      </c>
      <c r="E60" s="3">
        <f>PROVAS!H60</f>
        <v>8.1999999999999993</v>
      </c>
      <c r="F60" s="3">
        <f>EXERCÍCIOS!K60</f>
        <v>9.25</v>
      </c>
      <c r="G60" s="13">
        <f t="shared" si="0"/>
        <v>8.5149999999999988</v>
      </c>
      <c r="I60" s="18" t="str">
        <f>PRESENÇA!F60</f>
        <v>92,3</v>
      </c>
    </row>
    <row r="61" spans="1:9" x14ac:dyDescent="0.25">
      <c r="A61" s="2" t="s">
        <v>128</v>
      </c>
      <c r="B61" s="2" t="s">
        <v>13</v>
      </c>
      <c r="C61" s="2" t="s">
        <v>14</v>
      </c>
      <c r="D61" s="2" t="s">
        <v>129</v>
      </c>
      <c r="E61" s="3">
        <f>PROVAS!H61</f>
        <v>8.125</v>
      </c>
      <c r="F61" s="3">
        <f>EXERCÍCIOS!K61</f>
        <v>9.625</v>
      </c>
      <c r="G61" s="13">
        <f t="shared" si="0"/>
        <v>8.5749999999999993</v>
      </c>
      <c r="I61" s="18" t="str">
        <f>PRESENÇA!F61</f>
        <v>92,3</v>
      </c>
    </row>
    <row r="62" spans="1:9" x14ac:dyDescent="0.25">
      <c r="A62" s="2" t="s">
        <v>130</v>
      </c>
      <c r="B62" s="2" t="s">
        <v>13</v>
      </c>
      <c r="C62" s="2" t="s">
        <v>14</v>
      </c>
      <c r="D62" s="2" t="s">
        <v>131</v>
      </c>
      <c r="E62" s="3">
        <f>PROVAS!H62</f>
        <v>6</v>
      </c>
      <c r="F62" s="3">
        <f>EXERCÍCIOS!K62</f>
        <v>6.375</v>
      </c>
      <c r="G62" s="13">
        <f t="shared" si="0"/>
        <v>6.1124999999999989</v>
      </c>
      <c r="I62" s="18" t="str">
        <f>PRESENÇA!F62</f>
        <v>92,3</v>
      </c>
    </row>
    <row r="63" spans="1:9" x14ac:dyDescent="0.25">
      <c r="A63" s="2" t="s">
        <v>132</v>
      </c>
      <c r="B63" s="2" t="s">
        <v>13</v>
      </c>
      <c r="C63" s="2" t="s">
        <v>14</v>
      </c>
      <c r="D63" s="2" t="s">
        <v>133</v>
      </c>
      <c r="E63" s="3">
        <f>PROVAS!H63</f>
        <v>8.4</v>
      </c>
      <c r="F63" s="3">
        <f>EXERCÍCIOS!K63</f>
        <v>9</v>
      </c>
      <c r="G63" s="13">
        <f t="shared" si="0"/>
        <v>8.58</v>
      </c>
      <c r="I63" s="18" t="str">
        <f>PRESENÇA!F63</f>
        <v>100,0</v>
      </c>
    </row>
    <row r="64" spans="1:9" x14ac:dyDescent="0.25">
      <c r="A64" s="2" t="s">
        <v>134</v>
      </c>
      <c r="B64" s="2" t="s">
        <v>19</v>
      </c>
      <c r="C64" s="2" t="s">
        <v>14</v>
      </c>
      <c r="D64" s="2" t="s">
        <v>135</v>
      </c>
      <c r="E64" s="3">
        <f>PROVAS!H64</f>
        <v>0</v>
      </c>
      <c r="F64" s="3">
        <f>EXERCÍCIOS!K64</f>
        <v>3.375</v>
      </c>
      <c r="G64" s="13">
        <f t="shared" si="0"/>
        <v>1.0125</v>
      </c>
      <c r="H64" t="s">
        <v>256</v>
      </c>
      <c r="I64" s="18" t="str">
        <f>PRESENÇA!F64</f>
        <v>76,9</v>
      </c>
    </row>
    <row r="65" spans="1:9" x14ac:dyDescent="0.25">
      <c r="A65" s="2" t="s">
        <v>136</v>
      </c>
      <c r="B65" s="2" t="s">
        <v>32</v>
      </c>
      <c r="C65" s="2" t="s">
        <v>14</v>
      </c>
      <c r="D65" s="2" t="s">
        <v>137</v>
      </c>
      <c r="E65" s="3">
        <f>PROVAS!H65</f>
        <v>8.25</v>
      </c>
      <c r="F65" s="3">
        <f>EXERCÍCIOS!K65</f>
        <v>9.25</v>
      </c>
      <c r="G65" s="13">
        <f t="shared" si="0"/>
        <v>8.5499999999999989</v>
      </c>
      <c r="I65" s="18" t="str">
        <f>PRESENÇA!F65</f>
        <v>92,3</v>
      </c>
    </row>
    <row r="66" spans="1:9" x14ac:dyDescent="0.25">
      <c r="A66" s="2" t="s">
        <v>138</v>
      </c>
      <c r="B66" s="2" t="s">
        <v>13</v>
      </c>
      <c r="C66" s="2" t="s">
        <v>14</v>
      </c>
      <c r="D66" s="2" t="s">
        <v>139</v>
      </c>
      <c r="E66" s="3">
        <f>PROVAS!H66</f>
        <v>8.5</v>
      </c>
      <c r="F66" s="3">
        <f>EXERCÍCIOS!K66</f>
        <v>10</v>
      </c>
      <c r="G66" s="13">
        <f t="shared" si="0"/>
        <v>8.9499999999999993</v>
      </c>
      <c r="I66" s="18" t="str">
        <f>PRESENÇA!F66</f>
        <v>100,0</v>
      </c>
    </row>
    <row r="67" spans="1:9" x14ac:dyDescent="0.25">
      <c r="A67" s="2" t="s">
        <v>140</v>
      </c>
      <c r="B67" s="2" t="s">
        <v>13</v>
      </c>
      <c r="C67" s="2" t="s">
        <v>14</v>
      </c>
      <c r="D67" s="2" t="s">
        <v>141</v>
      </c>
      <c r="E67" s="3">
        <f>PROVAS!H67</f>
        <v>5.3</v>
      </c>
      <c r="F67" s="3">
        <f>EXERCÍCIOS!K67</f>
        <v>7.125</v>
      </c>
      <c r="G67" s="13">
        <f t="shared" si="0"/>
        <v>5.8474999999999993</v>
      </c>
      <c r="I67" s="18" t="str">
        <f>PRESENÇA!F67</f>
        <v>76,9</v>
      </c>
    </row>
    <row r="68" spans="1:9" x14ac:dyDescent="0.25">
      <c r="A68" s="2" t="s">
        <v>142</v>
      </c>
      <c r="B68" s="2" t="s">
        <v>13</v>
      </c>
      <c r="C68" s="2" t="s">
        <v>14</v>
      </c>
      <c r="D68" s="2" t="s">
        <v>143</v>
      </c>
      <c r="E68" s="3">
        <f>PROVAS!H68</f>
        <v>7.5</v>
      </c>
      <c r="F68" s="3">
        <f>EXERCÍCIOS!K68</f>
        <v>9.75</v>
      </c>
      <c r="G68" s="13">
        <f t="shared" si="0"/>
        <v>8.1750000000000007</v>
      </c>
      <c r="I68" s="18" t="str">
        <f>PRESENÇA!F68</f>
        <v>100,0</v>
      </c>
    </row>
    <row r="69" spans="1:9" x14ac:dyDescent="0.25">
      <c r="A69" s="2" t="s">
        <v>144</v>
      </c>
      <c r="B69" s="2" t="s">
        <v>13</v>
      </c>
      <c r="C69" s="2" t="s">
        <v>14</v>
      </c>
      <c r="D69" s="2" t="s">
        <v>145</v>
      </c>
      <c r="E69" s="3">
        <f>PROVAS!H69</f>
        <v>6.75</v>
      </c>
      <c r="F69" s="3">
        <f>EXERCÍCIOS!K69</f>
        <v>7.875</v>
      </c>
      <c r="G69" s="13">
        <f t="shared" si="0"/>
        <v>7.0874999999999995</v>
      </c>
      <c r="I69" s="18" t="str">
        <f>PRESENÇA!F69</f>
        <v>84,6</v>
      </c>
    </row>
    <row r="70" spans="1:9" x14ac:dyDescent="0.25">
      <c r="A70" s="2" t="s">
        <v>146</v>
      </c>
      <c r="B70" s="2" t="s">
        <v>32</v>
      </c>
      <c r="C70" s="2" t="s">
        <v>14</v>
      </c>
      <c r="D70" s="2" t="s">
        <v>147</v>
      </c>
      <c r="E70" s="3">
        <f>PROVAS!H70</f>
        <v>7.75</v>
      </c>
      <c r="F70" s="3">
        <f>EXERCÍCIOS!K70</f>
        <v>9.75</v>
      </c>
      <c r="G70" s="13">
        <f t="shared" si="0"/>
        <v>8.35</v>
      </c>
      <c r="I70" s="18" t="str">
        <f>PRESENÇA!F70</f>
        <v>84,6</v>
      </c>
    </row>
    <row r="71" spans="1:9" x14ac:dyDescent="0.25">
      <c r="A71" s="2" t="s">
        <v>148</v>
      </c>
      <c r="B71" s="2" t="s">
        <v>43</v>
      </c>
      <c r="C71" s="2" t="s">
        <v>14</v>
      </c>
      <c r="D71" s="2" t="s">
        <v>149</v>
      </c>
      <c r="E71" s="3">
        <f>PROVAS!H71</f>
        <v>8.1</v>
      </c>
      <c r="F71" s="3">
        <f>EXERCÍCIOS!K71</f>
        <v>7.375</v>
      </c>
      <c r="G71" s="13">
        <f t="shared" si="0"/>
        <v>7.8824999999999985</v>
      </c>
      <c r="I71" s="18" t="str">
        <f>PRESENÇA!F71</f>
        <v>84,6</v>
      </c>
    </row>
    <row r="72" spans="1:9" x14ac:dyDescent="0.25">
      <c r="A72" s="2" t="s">
        <v>150</v>
      </c>
      <c r="B72" s="2" t="s">
        <v>29</v>
      </c>
      <c r="C72" s="2" t="s">
        <v>14</v>
      </c>
      <c r="D72" s="2" t="s">
        <v>151</v>
      </c>
      <c r="E72" s="3">
        <f>PROVAS!H72</f>
        <v>5.875</v>
      </c>
      <c r="F72" s="3">
        <f>EXERCÍCIOS!K72</f>
        <v>9.1875</v>
      </c>
      <c r="G72" s="13">
        <f t="shared" ref="G72:G107" si="1">(E72*0.7)+(F72*0.3)</f>
        <v>6.8687500000000004</v>
      </c>
      <c r="I72" s="18" t="str">
        <f>PRESENÇA!F72</f>
        <v>76,9</v>
      </c>
    </row>
    <row r="73" spans="1:9" x14ac:dyDescent="0.25">
      <c r="A73" s="2" t="s">
        <v>152</v>
      </c>
      <c r="B73" s="2" t="s">
        <v>19</v>
      </c>
      <c r="C73" s="2" t="s">
        <v>14</v>
      </c>
      <c r="D73" s="2" t="s">
        <v>153</v>
      </c>
      <c r="E73" s="3">
        <f>PROVAS!H73</f>
        <v>6.75</v>
      </c>
      <c r="F73" s="3">
        <f>EXERCÍCIOS!K73</f>
        <v>4.625</v>
      </c>
      <c r="G73" s="13">
        <f t="shared" si="1"/>
        <v>6.1124999999999998</v>
      </c>
      <c r="I73" s="18" t="str">
        <f>PRESENÇA!F73</f>
        <v>92,3</v>
      </c>
    </row>
    <row r="74" spans="1:9" x14ac:dyDescent="0.25">
      <c r="A74" s="2" t="s">
        <v>154</v>
      </c>
      <c r="B74" s="2" t="s">
        <v>32</v>
      </c>
      <c r="C74" s="2" t="s">
        <v>14</v>
      </c>
      <c r="D74" s="2" t="s">
        <v>155</v>
      </c>
      <c r="E74" s="3">
        <f>PROVAS!H74</f>
        <v>5.0999999999999996</v>
      </c>
      <c r="F74" s="3">
        <f>EXERCÍCIOS!K74</f>
        <v>5.625</v>
      </c>
      <c r="G74" s="13">
        <f t="shared" si="1"/>
        <v>5.2574999999999994</v>
      </c>
      <c r="I74" s="18" t="str">
        <f>PRESENÇA!F74</f>
        <v>100,0</v>
      </c>
    </row>
    <row r="75" spans="1:9" x14ac:dyDescent="0.25">
      <c r="A75" s="2" t="s">
        <v>156</v>
      </c>
      <c r="B75" s="2" t="s">
        <v>19</v>
      </c>
      <c r="C75" s="2" t="s">
        <v>14</v>
      </c>
      <c r="D75" s="2" t="s">
        <v>157</v>
      </c>
      <c r="E75" s="3">
        <f>PROVAS!H75</f>
        <v>8.1999999999999993</v>
      </c>
      <c r="F75" s="3">
        <f>EXERCÍCIOS!K75</f>
        <v>4.125</v>
      </c>
      <c r="G75" s="13">
        <f t="shared" si="1"/>
        <v>6.9774999999999991</v>
      </c>
      <c r="I75" s="18" t="str">
        <f>PRESENÇA!F75</f>
        <v>92,3</v>
      </c>
    </row>
    <row r="76" spans="1:9" x14ac:dyDescent="0.25">
      <c r="A76" s="2" t="s">
        <v>158</v>
      </c>
      <c r="B76" s="2" t="s">
        <v>50</v>
      </c>
      <c r="C76" s="2" t="s">
        <v>14</v>
      </c>
      <c r="D76" s="2" t="s">
        <v>159</v>
      </c>
      <c r="E76" s="3">
        <f>PROVAS!H76</f>
        <v>6.25</v>
      </c>
      <c r="F76" s="3">
        <f>EXERCÍCIOS!K76</f>
        <v>2.0625</v>
      </c>
      <c r="G76" s="13">
        <f t="shared" si="1"/>
        <v>4.9937500000000004</v>
      </c>
      <c r="H76" t="s">
        <v>256</v>
      </c>
      <c r="I76" s="18" t="str">
        <f>PRESENÇA!F76</f>
        <v>69,2</v>
      </c>
    </row>
    <row r="77" spans="1:9" x14ac:dyDescent="0.25">
      <c r="A77" s="2" t="s">
        <v>160</v>
      </c>
      <c r="B77" s="2" t="s">
        <v>13</v>
      </c>
      <c r="C77" s="2" t="s">
        <v>14</v>
      </c>
      <c r="D77" s="2" t="s">
        <v>161</v>
      </c>
      <c r="E77" s="3">
        <f>PROVAS!H77</f>
        <v>6.2</v>
      </c>
      <c r="F77" s="3">
        <f>EXERCÍCIOS!K77</f>
        <v>9.25</v>
      </c>
      <c r="G77" s="13">
        <f t="shared" si="1"/>
        <v>7.1150000000000002</v>
      </c>
      <c r="I77" s="18" t="str">
        <f>PRESENÇA!F77</f>
        <v>100,0</v>
      </c>
    </row>
    <row r="78" spans="1:9" x14ac:dyDescent="0.25">
      <c r="A78" s="2" t="s">
        <v>162</v>
      </c>
      <c r="B78" s="2" t="s">
        <v>26</v>
      </c>
      <c r="C78" s="2" t="s">
        <v>14</v>
      </c>
      <c r="D78" s="2" t="s">
        <v>163</v>
      </c>
      <c r="E78" s="3">
        <f>PROVAS!H78</f>
        <v>8.9</v>
      </c>
      <c r="F78" s="3">
        <f>EXERCÍCIOS!K78</f>
        <v>1.25</v>
      </c>
      <c r="G78" s="13">
        <f t="shared" si="1"/>
        <v>6.6049999999999995</v>
      </c>
      <c r="I78" s="18" t="str">
        <f>PRESENÇA!F78</f>
        <v>84,6</v>
      </c>
    </row>
    <row r="79" spans="1:9" x14ac:dyDescent="0.25">
      <c r="A79" s="2" t="s">
        <v>164</v>
      </c>
      <c r="B79" s="2" t="s">
        <v>26</v>
      </c>
      <c r="C79" s="2" t="s">
        <v>14</v>
      </c>
      <c r="D79" s="2" t="s">
        <v>165</v>
      </c>
      <c r="E79" s="3">
        <f>PROVAS!H79</f>
        <v>6.9</v>
      </c>
      <c r="F79" s="3">
        <f>EXERCÍCIOS!K79</f>
        <v>3.5</v>
      </c>
      <c r="G79" s="13">
        <f t="shared" si="1"/>
        <v>5.88</v>
      </c>
      <c r="I79" s="18" t="str">
        <f>PRESENÇA!F79</f>
        <v>76,9</v>
      </c>
    </row>
    <row r="80" spans="1:9" x14ac:dyDescent="0.25">
      <c r="A80" s="2" t="s">
        <v>166</v>
      </c>
      <c r="B80" s="2" t="s">
        <v>13</v>
      </c>
      <c r="C80" s="2" t="s">
        <v>14</v>
      </c>
      <c r="D80" s="2" t="s">
        <v>167</v>
      </c>
      <c r="E80" s="3">
        <f>PROVAS!H80</f>
        <v>7.55</v>
      </c>
      <c r="F80" s="3">
        <f>EXERCÍCIOS!K80</f>
        <v>4.25</v>
      </c>
      <c r="G80" s="13">
        <f t="shared" si="1"/>
        <v>6.5599999999999987</v>
      </c>
      <c r="I80" s="18" t="str">
        <f>PRESENÇA!F80</f>
        <v>69,2</v>
      </c>
    </row>
    <row r="81" spans="1:9" x14ac:dyDescent="0.25">
      <c r="A81" s="2" t="s">
        <v>168</v>
      </c>
      <c r="B81" s="2" t="s">
        <v>13</v>
      </c>
      <c r="C81" s="2" t="s">
        <v>14</v>
      </c>
      <c r="D81" s="2" t="s">
        <v>169</v>
      </c>
      <c r="E81" s="3">
        <f>PROVAS!H81</f>
        <v>6.3</v>
      </c>
      <c r="F81" s="3">
        <f>EXERCÍCIOS!K81</f>
        <v>8.75</v>
      </c>
      <c r="G81" s="13">
        <f t="shared" si="1"/>
        <v>7.0349999999999993</v>
      </c>
      <c r="I81" s="18" t="str">
        <f>PRESENÇA!F81</f>
        <v>100,0</v>
      </c>
    </row>
    <row r="82" spans="1:9" x14ac:dyDescent="0.25">
      <c r="A82" s="2" t="s">
        <v>170</v>
      </c>
      <c r="B82" s="2" t="s">
        <v>50</v>
      </c>
      <c r="C82" s="2" t="s">
        <v>14</v>
      </c>
      <c r="D82" s="2" t="s">
        <v>171</v>
      </c>
      <c r="E82" s="3">
        <f>PROVAS!H82</f>
        <v>7.05</v>
      </c>
      <c r="F82" s="3">
        <f>EXERCÍCIOS!K82</f>
        <v>4.5</v>
      </c>
      <c r="G82" s="13">
        <f t="shared" si="1"/>
        <v>6.2849999999999993</v>
      </c>
      <c r="I82" s="18" t="str">
        <f>PRESENÇA!F82</f>
        <v>84,6</v>
      </c>
    </row>
    <row r="83" spans="1:9" x14ac:dyDescent="0.25">
      <c r="A83" s="2" t="s">
        <v>172</v>
      </c>
      <c r="B83" s="2" t="s">
        <v>13</v>
      </c>
      <c r="C83" s="2" t="s">
        <v>14</v>
      </c>
      <c r="D83" s="2" t="s">
        <v>173</v>
      </c>
      <c r="E83" s="3">
        <f>PROVAS!H83</f>
        <v>8.4499999999999993</v>
      </c>
      <c r="F83" s="3">
        <f>EXERCÍCIOS!K83</f>
        <v>1.875</v>
      </c>
      <c r="G83" s="13">
        <f t="shared" si="1"/>
        <v>6.4774999999999991</v>
      </c>
      <c r="I83" s="18" t="str">
        <f>PRESENÇA!F83</f>
        <v>84,6</v>
      </c>
    </row>
    <row r="84" spans="1:9" x14ac:dyDescent="0.25">
      <c r="A84" s="2" t="s">
        <v>174</v>
      </c>
      <c r="B84" s="2" t="s">
        <v>26</v>
      </c>
      <c r="C84" s="2" t="s">
        <v>14</v>
      </c>
      <c r="D84" s="2" t="s">
        <v>175</v>
      </c>
      <c r="E84" s="3">
        <f>PROVAS!H84</f>
        <v>5.75</v>
      </c>
      <c r="F84" s="3">
        <f>EXERCÍCIOS!K84</f>
        <v>8.75</v>
      </c>
      <c r="G84" s="13">
        <f t="shared" si="1"/>
        <v>6.6499999999999995</v>
      </c>
      <c r="I84" s="18" t="str">
        <f>PRESENÇA!F84</f>
        <v>92,3</v>
      </c>
    </row>
    <row r="85" spans="1:9" x14ac:dyDescent="0.25">
      <c r="A85" s="2" t="s">
        <v>176</v>
      </c>
      <c r="B85" s="2" t="s">
        <v>19</v>
      </c>
      <c r="C85" s="2" t="s">
        <v>14</v>
      </c>
      <c r="D85" s="2" t="s">
        <v>177</v>
      </c>
      <c r="E85" s="3">
        <f>PROVAS!H85</f>
        <v>7.85</v>
      </c>
      <c r="F85" s="3">
        <f>EXERCÍCIOS!K85</f>
        <v>2.375</v>
      </c>
      <c r="G85" s="13">
        <f t="shared" si="1"/>
        <v>6.2074999999999996</v>
      </c>
      <c r="I85" s="18" t="str">
        <f>PRESENÇA!F85</f>
        <v>76,9</v>
      </c>
    </row>
    <row r="86" spans="1:9" x14ac:dyDescent="0.25">
      <c r="A86" s="2" t="s">
        <v>178</v>
      </c>
      <c r="B86" s="2" t="s">
        <v>19</v>
      </c>
      <c r="C86" s="2" t="s">
        <v>14</v>
      </c>
      <c r="D86" s="2" t="s">
        <v>179</v>
      </c>
      <c r="E86" s="3">
        <f>PROVAS!H86</f>
        <v>8.9749999999999996</v>
      </c>
      <c r="F86" s="3">
        <f>EXERCÍCIOS!K86</f>
        <v>4.625</v>
      </c>
      <c r="G86" s="13">
        <f t="shared" si="1"/>
        <v>7.67</v>
      </c>
      <c r="I86" s="18" t="str">
        <f>PRESENÇA!F86</f>
        <v>84,6</v>
      </c>
    </row>
    <row r="87" spans="1:9" x14ac:dyDescent="0.25">
      <c r="A87" s="2" t="s">
        <v>180</v>
      </c>
      <c r="B87" s="2" t="s">
        <v>13</v>
      </c>
      <c r="C87" s="2" t="s">
        <v>14</v>
      </c>
      <c r="D87" s="2" t="s">
        <v>181</v>
      </c>
      <c r="E87" s="3">
        <f>PROVAS!H87</f>
        <v>4.9000000000000004</v>
      </c>
      <c r="F87" s="3">
        <f>EXERCÍCIOS!K87</f>
        <v>6.625</v>
      </c>
      <c r="G87" s="13">
        <f t="shared" si="1"/>
        <v>5.4175000000000004</v>
      </c>
      <c r="H87" s="14"/>
      <c r="I87" s="18" t="str">
        <f>PRESENÇA!F87</f>
        <v>84,6</v>
      </c>
    </row>
    <row r="88" spans="1:9" x14ac:dyDescent="0.25">
      <c r="A88" s="2" t="s">
        <v>182</v>
      </c>
      <c r="B88" s="2" t="s">
        <v>13</v>
      </c>
      <c r="C88" s="2" t="s">
        <v>14</v>
      </c>
      <c r="D88" s="2" t="s">
        <v>183</v>
      </c>
      <c r="E88" s="3">
        <f>PROVAS!H88</f>
        <v>4.3499999999999996</v>
      </c>
      <c r="F88" s="3">
        <f>EXERCÍCIOS!K88</f>
        <v>8.4375</v>
      </c>
      <c r="G88" s="13">
        <f t="shared" si="1"/>
        <v>5.5762499999999999</v>
      </c>
      <c r="H88" s="14"/>
      <c r="I88" s="18" t="str">
        <f>PRESENÇA!F88</f>
        <v>84,6</v>
      </c>
    </row>
    <row r="89" spans="1:9" x14ac:dyDescent="0.25">
      <c r="A89" s="2" t="s">
        <v>184</v>
      </c>
      <c r="B89" s="2" t="s">
        <v>19</v>
      </c>
      <c r="C89" s="2" t="s">
        <v>14</v>
      </c>
      <c r="D89" s="2" t="s">
        <v>185</v>
      </c>
      <c r="E89" s="3">
        <f>PROVAS!H89</f>
        <v>6.9749999999999996</v>
      </c>
      <c r="F89" s="3">
        <f>EXERCÍCIOS!K89</f>
        <v>5.75</v>
      </c>
      <c r="G89" s="13">
        <f t="shared" si="1"/>
        <v>6.607499999999999</v>
      </c>
      <c r="I89" s="18" t="str">
        <f>PRESENÇA!F89</f>
        <v>92,3</v>
      </c>
    </row>
    <row r="90" spans="1:9" x14ac:dyDescent="0.25">
      <c r="A90" s="2" t="s">
        <v>186</v>
      </c>
      <c r="B90" s="2" t="s">
        <v>19</v>
      </c>
      <c r="C90" s="2" t="s">
        <v>14</v>
      </c>
      <c r="D90" s="2" t="s">
        <v>187</v>
      </c>
      <c r="E90" s="3">
        <f>PROVAS!H90</f>
        <v>6.9</v>
      </c>
      <c r="F90" s="3">
        <f>EXERCÍCIOS!K90</f>
        <v>4.5</v>
      </c>
      <c r="G90" s="13">
        <f t="shared" si="1"/>
        <v>6.18</v>
      </c>
      <c r="I90" s="18" t="str">
        <f>PRESENÇA!F90</f>
        <v>84,6</v>
      </c>
    </row>
    <row r="91" spans="1:9" x14ac:dyDescent="0.25">
      <c r="A91" s="2" t="s">
        <v>188</v>
      </c>
      <c r="B91" s="2" t="s">
        <v>13</v>
      </c>
      <c r="C91" s="2" t="s">
        <v>14</v>
      </c>
      <c r="D91" s="2" t="s">
        <v>189</v>
      </c>
      <c r="E91" s="3">
        <f>PROVAS!H91</f>
        <v>7.125</v>
      </c>
      <c r="F91" s="3">
        <f>EXERCÍCIOS!K91</f>
        <v>6.5625</v>
      </c>
      <c r="G91" s="13">
        <f t="shared" si="1"/>
        <v>6.9562499999999998</v>
      </c>
      <c r="I91" s="18" t="str">
        <f>PRESENÇA!F91</f>
        <v>92,3</v>
      </c>
    </row>
    <row r="92" spans="1:9" x14ac:dyDescent="0.25">
      <c r="A92" s="2" t="s">
        <v>190</v>
      </c>
      <c r="B92" s="2" t="s">
        <v>43</v>
      </c>
      <c r="C92" s="2" t="s">
        <v>14</v>
      </c>
      <c r="D92" s="2" t="s">
        <v>191</v>
      </c>
      <c r="E92" s="3">
        <f>PROVAS!H92</f>
        <v>7.3</v>
      </c>
      <c r="F92" s="3">
        <f>EXERCÍCIOS!K92</f>
        <v>9.875</v>
      </c>
      <c r="G92" s="13">
        <f t="shared" si="1"/>
        <v>8.0724999999999998</v>
      </c>
      <c r="I92" s="18" t="str">
        <f>PRESENÇA!F92</f>
        <v>84,6</v>
      </c>
    </row>
    <row r="93" spans="1:9" x14ac:dyDescent="0.25">
      <c r="A93" s="2" t="s">
        <v>192</v>
      </c>
      <c r="B93" s="2" t="s">
        <v>50</v>
      </c>
      <c r="C93" s="2" t="s">
        <v>14</v>
      </c>
      <c r="D93" s="2" t="s">
        <v>193</v>
      </c>
      <c r="E93" s="3">
        <f>PROVAS!H93</f>
        <v>5.95</v>
      </c>
      <c r="F93" s="3">
        <f>EXERCÍCIOS!K93</f>
        <v>1.75</v>
      </c>
      <c r="G93" s="13">
        <f t="shared" si="1"/>
        <v>4.6900000000000004</v>
      </c>
      <c r="H93" t="s">
        <v>256</v>
      </c>
      <c r="I93" s="18" t="str">
        <f>PRESENÇA!F93</f>
        <v>84,6</v>
      </c>
    </row>
    <row r="94" spans="1:9" x14ac:dyDescent="0.25">
      <c r="A94" s="2" t="s">
        <v>194</v>
      </c>
      <c r="B94" s="2" t="s">
        <v>32</v>
      </c>
      <c r="C94" s="2" t="s">
        <v>14</v>
      </c>
      <c r="D94" s="2" t="s">
        <v>195</v>
      </c>
      <c r="E94" s="3">
        <f>PROVAS!H94</f>
        <v>8.75</v>
      </c>
      <c r="F94" s="3">
        <f>EXERCÍCIOS!K94</f>
        <v>5.375</v>
      </c>
      <c r="G94" s="13">
        <f t="shared" si="1"/>
        <v>7.7374999999999998</v>
      </c>
      <c r="I94" s="18" t="str">
        <f>PRESENÇA!F94</f>
        <v>80,8</v>
      </c>
    </row>
    <row r="95" spans="1:9" x14ac:dyDescent="0.25">
      <c r="A95" s="2" t="s">
        <v>196</v>
      </c>
      <c r="B95" s="2" t="s">
        <v>50</v>
      </c>
      <c r="C95" s="2" t="s">
        <v>14</v>
      </c>
      <c r="D95" s="2" t="s">
        <v>197</v>
      </c>
      <c r="E95" s="3">
        <f>PROVAS!H95</f>
        <v>6.0250000000000004</v>
      </c>
      <c r="F95" s="3">
        <f>EXERCÍCIOS!K95</f>
        <v>3.5</v>
      </c>
      <c r="G95" s="13">
        <f t="shared" si="1"/>
        <v>5.2675000000000001</v>
      </c>
      <c r="I95" s="18" t="str">
        <f>PRESENÇA!F95</f>
        <v>92,3</v>
      </c>
    </row>
    <row r="96" spans="1:9" x14ac:dyDescent="0.25">
      <c r="A96" s="2" t="s">
        <v>198</v>
      </c>
      <c r="B96" s="2" t="s">
        <v>19</v>
      </c>
      <c r="C96" s="2" t="s">
        <v>14</v>
      </c>
      <c r="D96" s="2" t="s">
        <v>199</v>
      </c>
      <c r="E96" s="3">
        <f>PROVAS!H96</f>
        <v>8.6999999999999993</v>
      </c>
      <c r="F96" s="3">
        <f>EXERCÍCIOS!K96</f>
        <v>5.125</v>
      </c>
      <c r="G96" s="13">
        <f t="shared" si="1"/>
        <v>7.6274999999999986</v>
      </c>
      <c r="I96" s="18" t="str">
        <f>PRESENÇA!F96</f>
        <v>76,9</v>
      </c>
    </row>
    <row r="97" spans="1:9" x14ac:dyDescent="0.25">
      <c r="A97" s="2" t="s">
        <v>200</v>
      </c>
      <c r="B97" s="2" t="s">
        <v>19</v>
      </c>
      <c r="C97" s="2" t="s">
        <v>14</v>
      </c>
      <c r="D97" s="2" t="s">
        <v>201</v>
      </c>
      <c r="E97" s="3">
        <f>PROVAS!H97</f>
        <v>7.95</v>
      </c>
      <c r="F97" s="3">
        <f>EXERCÍCIOS!K97</f>
        <v>9.25</v>
      </c>
      <c r="G97" s="13">
        <f t="shared" si="1"/>
        <v>8.34</v>
      </c>
      <c r="I97" s="18" t="str">
        <f>PRESENÇA!F97</f>
        <v>92,3</v>
      </c>
    </row>
    <row r="98" spans="1:9" x14ac:dyDescent="0.25">
      <c r="A98" s="2" t="s">
        <v>202</v>
      </c>
      <c r="B98" s="2" t="s">
        <v>13</v>
      </c>
      <c r="C98" s="2" t="s">
        <v>14</v>
      </c>
      <c r="D98" s="2" t="s">
        <v>203</v>
      </c>
      <c r="E98" s="3">
        <f>PROVAS!H98</f>
        <v>6.35</v>
      </c>
      <c r="F98" s="3">
        <f>EXERCÍCIOS!K98</f>
        <v>6.625</v>
      </c>
      <c r="G98" s="13">
        <f t="shared" si="1"/>
        <v>6.4324999999999992</v>
      </c>
      <c r="I98" s="18" t="str">
        <f>PRESENÇA!F98</f>
        <v>76,9</v>
      </c>
    </row>
    <row r="99" spans="1:9" x14ac:dyDescent="0.25">
      <c r="A99" s="2" t="s">
        <v>204</v>
      </c>
      <c r="B99" s="2" t="s">
        <v>50</v>
      </c>
      <c r="C99" s="2" t="s">
        <v>14</v>
      </c>
      <c r="D99" s="2" t="s">
        <v>205</v>
      </c>
      <c r="E99" s="3">
        <f>PROVAS!H99</f>
        <v>8.5</v>
      </c>
      <c r="F99" s="3">
        <f>EXERCÍCIOS!K99</f>
        <v>2.375</v>
      </c>
      <c r="G99" s="13">
        <f t="shared" si="1"/>
        <v>6.6624999999999996</v>
      </c>
      <c r="I99" s="18" t="str">
        <f>PRESENÇA!F99</f>
        <v>76,9</v>
      </c>
    </row>
    <row r="100" spans="1:9" x14ac:dyDescent="0.25">
      <c r="A100" s="2" t="s">
        <v>206</v>
      </c>
      <c r="B100" s="2" t="s">
        <v>13</v>
      </c>
      <c r="C100" s="2" t="s">
        <v>14</v>
      </c>
      <c r="D100" s="2" t="s">
        <v>207</v>
      </c>
      <c r="E100" s="3">
        <f>PROVAS!H100</f>
        <v>6.5</v>
      </c>
      <c r="F100" s="3">
        <f>EXERCÍCIOS!K100</f>
        <v>7.75</v>
      </c>
      <c r="G100" s="13">
        <f t="shared" si="1"/>
        <v>6.875</v>
      </c>
      <c r="I100" s="18" t="str">
        <f>PRESENÇA!F100</f>
        <v>84,6</v>
      </c>
    </row>
    <row r="101" spans="1:9" x14ac:dyDescent="0.25">
      <c r="A101" s="2" t="s">
        <v>208</v>
      </c>
      <c r="B101" s="2" t="s">
        <v>13</v>
      </c>
      <c r="C101" s="2" t="s">
        <v>14</v>
      </c>
      <c r="D101" s="2" t="s">
        <v>209</v>
      </c>
      <c r="E101" s="3">
        <f>PROVAS!H101</f>
        <v>7.75</v>
      </c>
      <c r="F101" s="3">
        <f>EXERCÍCIOS!K101</f>
        <v>7.3125</v>
      </c>
      <c r="G101" s="13">
        <f t="shared" si="1"/>
        <v>7.6187500000000004</v>
      </c>
      <c r="I101" s="18" t="str">
        <f>PRESENÇA!F101</f>
        <v>92,3</v>
      </c>
    </row>
    <row r="102" spans="1:9" x14ac:dyDescent="0.25">
      <c r="A102" s="2" t="s">
        <v>210</v>
      </c>
      <c r="B102" s="2" t="s">
        <v>26</v>
      </c>
      <c r="C102" s="2" t="s">
        <v>14</v>
      </c>
      <c r="D102" s="2" t="s">
        <v>211</v>
      </c>
      <c r="E102" s="3">
        <f>PROVAS!H102</f>
        <v>2</v>
      </c>
      <c r="F102" s="3">
        <f>EXERCÍCIOS!K102</f>
        <v>4</v>
      </c>
      <c r="G102" s="13">
        <f t="shared" si="1"/>
        <v>2.5999999999999996</v>
      </c>
      <c r="H102" t="s">
        <v>256</v>
      </c>
      <c r="I102" s="18" t="str">
        <f>PRESENÇA!F102</f>
        <v>100,0</v>
      </c>
    </row>
    <row r="103" spans="1:9" x14ac:dyDescent="0.25">
      <c r="A103" s="2" t="s">
        <v>212</v>
      </c>
      <c r="B103" s="2" t="s">
        <v>13</v>
      </c>
      <c r="C103" s="2" t="s">
        <v>14</v>
      </c>
      <c r="D103" s="2" t="s">
        <v>213</v>
      </c>
      <c r="E103" s="3">
        <f>PROVAS!H103</f>
        <v>9.1</v>
      </c>
      <c r="F103" s="3">
        <f>EXERCÍCIOS!K103</f>
        <v>9.25</v>
      </c>
      <c r="G103" s="13">
        <f t="shared" si="1"/>
        <v>9.1449999999999996</v>
      </c>
      <c r="I103" s="18" t="str">
        <f>PRESENÇA!F103</f>
        <v>84,6</v>
      </c>
    </row>
    <row r="104" spans="1:9" x14ac:dyDescent="0.25">
      <c r="A104" s="2" t="s">
        <v>214</v>
      </c>
      <c r="B104" s="2" t="s">
        <v>13</v>
      </c>
      <c r="C104" s="2" t="s">
        <v>14</v>
      </c>
      <c r="D104" s="2" t="s">
        <v>215</v>
      </c>
      <c r="E104" s="3">
        <f>PROVAS!H104</f>
        <v>8</v>
      </c>
      <c r="F104" s="3">
        <f>EXERCÍCIOS!K104</f>
        <v>2.25</v>
      </c>
      <c r="G104" s="13">
        <f t="shared" si="1"/>
        <v>6.2749999999999995</v>
      </c>
      <c r="I104" s="18" t="str">
        <f>PRESENÇA!F104</f>
        <v>84,6</v>
      </c>
    </row>
    <row r="105" spans="1:9" x14ac:dyDescent="0.25">
      <c r="A105" s="2" t="s">
        <v>216</v>
      </c>
      <c r="B105" s="2" t="s">
        <v>13</v>
      </c>
      <c r="C105" s="2" t="s">
        <v>14</v>
      </c>
      <c r="D105" s="2" t="s">
        <v>217</v>
      </c>
      <c r="E105" s="3">
        <f>PROVAS!H105</f>
        <v>8.25</v>
      </c>
      <c r="F105" s="3">
        <f>EXERCÍCIOS!K105</f>
        <v>5</v>
      </c>
      <c r="G105" s="13">
        <f t="shared" si="1"/>
        <v>7.2749999999999995</v>
      </c>
      <c r="I105" s="18" t="str">
        <f>PRESENÇA!F105</f>
        <v>92,3</v>
      </c>
    </row>
    <row r="106" spans="1:9" x14ac:dyDescent="0.25">
      <c r="A106" s="2" t="s">
        <v>218</v>
      </c>
      <c r="B106" s="2" t="s">
        <v>26</v>
      </c>
      <c r="C106" s="2" t="s">
        <v>14</v>
      </c>
      <c r="D106" s="2" t="s">
        <v>219</v>
      </c>
      <c r="E106" s="3">
        <f>PROVAS!H106</f>
        <v>4.7249999999999996</v>
      </c>
      <c r="F106" s="3">
        <f>EXERCÍCIOS!K106</f>
        <v>5.5625</v>
      </c>
      <c r="G106" s="13">
        <f t="shared" si="1"/>
        <v>4.9762499999999994</v>
      </c>
      <c r="H106" t="s">
        <v>256</v>
      </c>
      <c r="I106" s="18" t="str">
        <f>PRESENÇA!F106</f>
        <v>76,9</v>
      </c>
    </row>
    <row r="107" spans="1:9" x14ac:dyDescent="0.25">
      <c r="A107" s="5" t="s">
        <v>220</v>
      </c>
      <c r="B107" s="5" t="s">
        <v>13</v>
      </c>
      <c r="C107" s="5" t="s">
        <v>14</v>
      </c>
      <c r="D107" s="5" t="s">
        <v>221</v>
      </c>
      <c r="E107" s="9">
        <f>PROVAS!H107</f>
        <v>6.65</v>
      </c>
      <c r="F107" s="9">
        <f>EXERCÍCIOS!K107</f>
        <v>5.5</v>
      </c>
      <c r="G107" s="21">
        <f t="shared" si="1"/>
        <v>6.3049999999999997</v>
      </c>
      <c r="H107" s="6"/>
      <c r="I107" s="19" t="str">
        <f>PRESENÇA!F107</f>
        <v>76,9</v>
      </c>
    </row>
    <row r="108" spans="1:9" x14ac:dyDescent="0.25">
      <c r="G108" s="11"/>
      <c r="I108" s="18"/>
    </row>
    <row r="109" spans="1:9" x14ac:dyDescent="0.25">
      <c r="G109" s="11"/>
      <c r="I109" s="18"/>
    </row>
  </sheetData>
  <conditionalFormatting sqref="G7:G107">
    <cfRule type="cellIs" dxfId="1" priority="2" operator="lessThan">
      <formula>5</formula>
    </cfRule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PROVAS</vt:lpstr>
      <vt:lpstr>EXERCÍCIOS</vt:lpstr>
      <vt:lpstr>PRESENÇA</vt:lpstr>
      <vt:lpstr>NOTA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Ogino</dc:creator>
  <cp:lastModifiedBy>Beatriz Ogino</cp:lastModifiedBy>
  <dcterms:created xsi:type="dcterms:W3CDTF">2019-06-11T23:04:00Z</dcterms:created>
  <dcterms:modified xsi:type="dcterms:W3CDTF">2019-07-10T11:44:21Z</dcterms:modified>
</cp:coreProperties>
</file>