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4000" windowHeight="9330" activeTab="1"/>
  </bookViews>
  <sheets>
    <sheet name="ceptometro" sheetId="2" r:id="rId1"/>
    <sheet name="Planilh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H2" i="2" l="1"/>
  <c r="J2" i="2" s="1"/>
  <c r="L2" i="2" s="1"/>
  <c r="M2" i="2" s="1"/>
  <c r="F2" i="2"/>
  <c r="K2" i="2"/>
  <c r="P2" i="2" s="1"/>
  <c r="N2" i="2" l="1"/>
  <c r="O2" i="2" s="1"/>
  <c r="Q2" i="2" s="1"/>
</calcChain>
</file>

<file path=xl/sharedStrings.xml><?xml version="1.0" encoding="utf-8"?>
<sst xmlns="http://schemas.openxmlformats.org/spreadsheetml/2006/main" count="39" uniqueCount="21">
  <si>
    <t>Acima</t>
  </si>
  <si>
    <t>Abaixo</t>
  </si>
  <si>
    <t>Tau</t>
  </si>
  <si>
    <t>Ln(Tau)</t>
  </si>
  <si>
    <t>IAF</t>
  </si>
  <si>
    <t>fb</t>
  </si>
  <si>
    <t>k</t>
  </si>
  <si>
    <t>A</t>
  </si>
  <si>
    <t>1-0,5k</t>
  </si>
  <si>
    <t>(1-0,5k)*fb</t>
  </si>
  <si>
    <t>[(1-0,5k)*fb]-1</t>
  </si>
  <si>
    <t>{[(1-0,5k)*fb]-1}*lnT</t>
  </si>
  <si>
    <t>[1-(0,47fb)]A</t>
  </si>
  <si>
    <t>Exemplo</t>
  </si>
  <si>
    <t>Q (°)</t>
  </si>
  <si>
    <r>
      <t>Q (</t>
    </r>
    <r>
      <rPr>
        <b/>
        <sz val="11"/>
        <color theme="1"/>
        <rFont val="Calibri"/>
        <family val="2"/>
        <scheme val="minor"/>
      </rPr>
      <t>rad</t>
    </r>
    <r>
      <rPr>
        <b/>
        <sz val="11"/>
        <color theme="1"/>
        <rFont val="Symbol"/>
        <family val="1"/>
        <charset val="2"/>
      </rPr>
      <t>)</t>
    </r>
  </si>
  <si>
    <t>ID</t>
  </si>
  <si>
    <t>Direção</t>
  </si>
  <si>
    <t>NATIVA</t>
  </si>
  <si>
    <t xml:space="preserve">EUCALIPTO </t>
  </si>
  <si>
    <t>FICHA DE CAMPO - 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</si>
</sst>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b/>
      <sz val="11"/>
      <color rgb="FFFF0000"/>
      <name val="Symbol"/>
      <family val="1"/>
      <charset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/>
    <xf numFmtId="0" fontId="5" fillId="0" borderId="0" xfId="0" applyFont="1" applyAlignment="1">
      <alignment horizontal="center"/>
    </xf>
    <xf numFmtId="2" fontId="1" fillId="2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pane ySplit="1" topLeftCell="A2" activePane="bottomLeft" state="frozen"/>
      <selection pane="bottomLeft" sqref="A1:D5"/>
    </sheetView>
  </sheetViews>
  <sheetFormatPr defaultRowHeight="15" x14ac:dyDescent="0.25"/>
  <cols>
    <col min="1" max="1" width="10.7109375" bestFit="1" customWidth="1"/>
    <col min="3" max="3" width="9.5703125" bestFit="1" customWidth="1"/>
    <col min="10" max="11" width="0" hidden="1" customWidth="1"/>
    <col min="12" max="12" width="9.140625" hidden="1" customWidth="1"/>
    <col min="13" max="13" width="12.5703125" hidden="1" customWidth="1"/>
    <col min="14" max="14" width="16.42578125" hidden="1" customWidth="1"/>
    <col min="15" max="16" width="23.85546875" hidden="1" customWidth="1"/>
    <col min="17" max="17" width="23.85546875" style="1" customWidth="1"/>
  </cols>
  <sheetData>
    <row r="1" spans="1:17" s="9" customFormat="1" x14ac:dyDescent="0.25">
      <c r="A1" s="6" t="s">
        <v>16</v>
      </c>
      <c r="B1" s="6" t="s">
        <v>17</v>
      </c>
      <c r="C1" s="10" t="s">
        <v>0</v>
      </c>
      <c r="D1" s="10" t="s">
        <v>1</v>
      </c>
      <c r="E1" s="6" t="s">
        <v>2</v>
      </c>
      <c r="F1" s="6" t="s">
        <v>3</v>
      </c>
      <c r="G1" s="12" t="s">
        <v>14</v>
      </c>
      <c r="H1" s="7" t="s">
        <v>15</v>
      </c>
      <c r="I1" s="10" t="s">
        <v>5</v>
      </c>
      <c r="J1" s="6" t="s">
        <v>6</v>
      </c>
      <c r="K1" s="6" t="s">
        <v>7</v>
      </c>
      <c r="L1" s="6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4</v>
      </c>
    </row>
    <row r="2" spans="1:17" s="2" customFormat="1" x14ac:dyDescent="0.25">
      <c r="A2" s="2" t="s">
        <v>13</v>
      </c>
      <c r="B2" s="2">
        <v>1</v>
      </c>
      <c r="C2" s="11">
        <v>1614</v>
      </c>
      <c r="D2" s="11">
        <v>80</v>
      </c>
      <c r="E2" s="4">
        <f>D2/C2</f>
        <v>4.9566294919454773E-2</v>
      </c>
      <c r="F2" s="3">
        <f>LN(E2)</f>
        <v>-3.0044442141560124</v>
      </c>
      <c r="G2" s="13">
        <v>30</v>
      </c>
      <c r="H2" s="3">
        <f>0.0174533*G2</f>
        <v>0.52359900000000004</v>
      </c>
      <c r="I2" s="13">
        <v>0.88100000000000001</v>
      </c>
      <c r="J2" s="4">
        <f>1/(2*COS(H2))</f>
        <v>0.57735034399021712</v>
      </c>
      <c r="K2" s="3">
        <f>0.283+(0.785*0.9)-(0.159*0.9*0.9)</f>
        <v>0.86071000000000009</v>
      </c>
      <c r="L2" s="3">
        <f>1-(1/(2*J2))</f>
        <v>0.13397470841643389</v>
      </c>
      <c r="M2" s="3">
        <f>L2*I2</f>
        <v>0.11803171811487825</v>
      </c>
      <c r="N2" s="3">
        <f>M2-1</f>
        <v>-0.88196828188512177</v>
      </c>
      <c r="O2" s="3">
        <f>N2*F2</f>
        <v>2.6498245015788733</v>
      </c>
      <c r="P2" s="4">
        <f>K2*(1-(0.47*I2))</f>
        <v>0.50431581030000006</v>
      </c>
      <c r="Q2" s="5">
        <f>(O2)/(P2)</f>
        <v>5.2542959143053318</v>
      </c>
    </row>
    <row r="3" spans="1:17" x14ac:dyDescent="0.25">
      <c r="B3">
        <v>2</v>
      </c>
    </row>
    <row r="4" spans="1:17" x14ac:dyDescent="0.25">
      <c r="B4">
        <v>3</v>
      </c>
    </row>
    <row r="5" spans="1:17" x14ac:dyDescent="0.25">
      <c r="B5">
        <v>4</v>
      </c>
    </row>
  </sheetData>
  <sortState ref="A2:Q2">
    <sortCondition ref="A2"/>
  </sortState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L17" sqref="L17"/>
    </sheetView>
  </sheetViews>
  <sheetFormatPr defaultRowHeight="15" x14ac:dyDescent="0.25"/>
  <cols>
    <col min="5" max="5" width="3.28515625" customWidth="1"/>
  </cols>
  <sheetData>
    <row r="1" spans="1:11" x14ac:dyDescent="0.2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9" t="s">
        <v>18</v>
      </c>
      <c r="B2" s="19"/>
      <c r="C2" s="19"/>
      <c r="D2" s="19"/>
      <c r="F2" s="20" t="s">
        <v>19</v>
      </c>
      <c r="G2" s="20"/>
      <c r="H2" s="20"/>
      <c r="I2" s="20"/>
    </row>
    <row r="3" spans="1:11" x14ac:dyDescent="0.25">
      <c r="A3" s="21"/>
      <c r="B3" s="21"/>
      <c r="C3" s="21"/>
      <c r="D3" s="21"/>
      <c r="F3" s="14"/>
      <c r="G3" s="14"/>
      <c r="H3" s="14"/>
      <c r="I3" s="14"/>
    </row>
    <row r="4" spans="1:11" x14ac:dyDescent="0.25">
      <c r="A4" s="21"/>
      <c r="B4" s="21"/>
      <c r="C4" s="21"/>
      <c r="D4" s="21"/>
      <c r="F4" s="14"/>
      <c r="G4" s="14"/>
      <c r="H4" s="14"/>
      <c r="I4" s="14"/>
    </row>
    <row r="5" spans="1:11" x14ac:dyDescent="0.25">
      <c r="A5" s="21"/>
      <c r="B5" s="21"/>
      <c r="C5" s="21"/>
      <c r="D5" s="21"/>
      <c r="F5" s="14"/>
      <c r="G5" s="14"/>
      <c r="H5" s="14"/>
      <c r="I5" s="14"/>
    </row>
    <row r="6" spans="1:11" x14ac:dyDescent="0.25">
      <c r="A6" s="21"/>
      <c r="B6" s="21"/>
      <c r="C6" s="21"/>
      <c r="D6" s="21"/>
      <c r="F6" s="14"/>
      <c r="G6" s="14"/>
      <c r="H6" s="14"/>
      <c r="I6" s="14"/>
    </row>
    <row r="7" spans="1:11" x14ac:dyDescent="0.25">
      <c r="A7" s="14" t="s">
        <v>16</v>
      </c>
      <c r="B7" s="14" t="s">
        <v>17</v>
      </c>
      <c r="C7" s="14" t="s">
        <v>0</v>
      </c>
      <c r="D7" s="14" t="s">
        <v>1</v>
      </c>
      <c r="F7" s="14" t="s">
        <v>16</v>
      </c>
      <c r="G7" s="14" t="s">
        <v>17</v>
      </c>
      <c r="H7" s="14" t="s">
        <v>0</v>
      </c>
      <c r="I7" s="14" t="s">
        <v>1</v>
      </c>
    </row>
    <row r="8" spans="1:11" x14ac:dyDescent="0.25">
      <c r="A8" s="15">
        <v>1</v>
      </c>
      <c r="B8" s="17">
        <v>1</v>
      </c>
      <c r="C8" s="16"/>
      <c r="D8" s="16"/>
      <c r="F8" s="15">
        <v>1</v>
      </c>
      <c r="G8" s="17">
        <v>1</v>
      </c>
      <c r="H8" s="16"/>
      <c r="I8" s="16"/>
    </row>
    <row r="9" spans="1:11" x14ac:dyDescent="0.25">
      <c r="A9" s="15"/>
      <c r="B9" s="17">
        <v>2</v>
      </c>
      <c r="C9" s="16"/>
      <c r="D9" s="16"/>
      <c r="F9" s="15"/>
      <c r="G9" s="17">
        <v>2</v>
      </c>
      <c r="H9" s="16"/>
      <c r="I9" s="16"/>
    </row>
    <row r="10" spans="1:11" x14ac:dyDescent="0.25">
      <c r="A10" s="15"/>
      <c r="B10" s="17">
        <v>3</v>
      </c>
      <c r="C10" s="16"/>
      <c r="D10" s="16"/>
      <c r="F10" s="15"/>
      <c r="G10" s="17">
        <v>3</v>
      </c>
      <c r="H10" s="16"/>
      <c r="I10" s="16"/>
    </row>
    <row r="11" spans="1:11" x14ac:dyDescent="0.25">
      <c r="A11" s="15"/>
      <c r="B11" s="17">
        <v>4</v>
      </c>
      <c r="C11" s="16"/>
      <c r="D11" s="16"/>
      <c r="F11" s="15"/>
      <c r="G11" s="17">
        <v>4</v>
      </c>
      <c r="H11" s="16"/>
      <c r="I11" s="16"/>
    </row>
    <row r="12" spans="1:11" x14ac:dyDescent="0.25">
      <c r="A12" s="15">
        <v>2</v>
      </c>
      <c r="B12" s="17">
        <v>1</v>
      </c>
      <c r="C12" s="16"/>
      <c r="D12" s="16"/>
      <c r="F12" s="15">
        <v>2</v>
      </c>
      <c r="G12" s="17">
        <v>1</v>
      </c>
      <c r="H12" s="16"/>
      <c r="I12" s="16"/>
    </row>
    <row r="13" spans="1:11" x14ac:dyDescent="0.25">
      <c r="A13" s="15"/>
      <c r="B13" s="17">
        <v>2</v>
      </c>
      <c r="C13" s="16"/>
      <c r="D13" s="16"/>
      <c r="F13" s="15"/>
      <c r="G13" s="17">
        <v>2</v>
      </c>
      <c r="H13" s="16"/>
      <c r="I13" s="16"/>
    </row>
    <row r="14" spans="1:11" x14ac:dyDescent="0.25">
      <c r="A14" s="15"/>
      <c r="B14" s="17">
        <v>3</v>
      </c>
      <c r="C14" s="16"/>
      <c r="D14" s="16"/>
      <c r="F14" s="15"/>
      <c r="G14" s="17">
        <v>3</v>
      </c>
      <c r="H14" s="16"/>
      <c r="I14" s="16"/>
    </row>
    <row r="15" spans="1:11" x14ac:dyDescent="0.25">
      <c r="A15" s="15"/>
      <c r="B15" s="17">
        <v>4</v>
      </c>
      <c r="C15" s="16"/>
      <c r="D15" s="16"/>
      <c r="F15" s="15"/>
      <c r="G15" s="17">
        <v>4</v>
      </c>
      <c r="H15" s="16"/>
      <c r="I15" s="16"/>
    </row>
    <row r="16" spans="1:11" x14ac:dyDescent="0.25">
      <c r="A16" s="15">
        <v>3</v>
      </c>
      <c r="B16" s="17">
        <v>1</v>
      </c>
      <c r="C16" s="16"/>
      <c r="D16" s="16"/>
      <c r="F16" s="15">
        <v>3</v>
      </c>
      <c r="G16" s="17">
        <v>1</v>
      </c>
      <c r="H16" s="16"/>
      <c r="I16" s="16"/>
    </row>
    <row r="17" spans="1:9" x14ac:dyDescent="0.25">
      <c r="A17" s="15"/>
      <c r="B17" s="17">
        <v>2</v>
      </c>
      <c r="C17" s="16"/>
      <c r="D17" s="16"/>
      <c r="F17" s="15"/>
      <c r="G17" s="17">
        <v>2</v>
      </c>
      <c r="H17" s="16"/>
      <c r="I17" s="16"/>
    </row>
    <row r="18" spans="1:9" x14ac:dyDescent="0.25">
      <c r="A18" s="15"/>
      <c r="B18" s="17">
        <v>3</v>
      </c>
      <c r="C18" s="16"/>
      <c r="D18" s="16"/>
      <c r="F18" s="15"/>
      <c r="G18" s="17">
        <v>3</v>
      </c>
      <c r="H18" s="16"/>
      <c r="I18" s="16"/>
    </row>
    <row r="19" spans="1:9" x14ac:dyDescent="0.25">
      <c r="A19" s="15"/>
      <c r="B19" s="17">
        <v>4</v>
      </c>
      <c r="C19" s="16"/>
      <c r="D19" s="16"/>
      <c r="F19" s="15"/>
      <c r="G19" s="17">
        <v>4</v>
      </c>
      <c r="H19" s="16"/>
      <c r="I19" s="16"/>
    </row>
    <row r="20" spans="1:9" x14ac:dyDescent="0.25">
      <c r="A20" s="15">
        <v>4</v>
      </c>
      <c r="B20" s="17">
        <v>1</v>
      </c>
      <c r="C20" s="16"/>
      <c r="D20" s="16"/>
      <c r="F20" s="15">
        <v>4</v>
      </c>
      <c r="G20" s="17">
        <v>1</v>
      </c>
      <c r="H20" s="16"/>
      <c r="I20" s="16"/>
    </row>
    <row r="21" spans="1:9" x14ac:dyDescent="0.25">
      <c r="A21" s="15"/>
      <c r="B21" s="17">
        <v>2</v>
      </c>
      <c r="C21" s="16"/>
      <c r="D21" s="16"/>
      <c r="F21" s="15"/>
      <c r="G21" s="17">
        <v>2</v>
      </c>
      <c r="H21" s="16"/>
      <c r="I21" s="16"/>
    </row>
    <row r="22" spans="1:9" x14ac:dyDescent="0.25">
      <c r="A22" s="15"/>
      <c r="B22" s="17">
        <v>3</v>
      </c>
      <c r="C22" s="16"/>
      <c r="D22" s="16"/>
      <c r="F22" s="15"/>
      <c r="G22" s="17">
        <v>3</v>
      </c>
      <c r="H22" s="16"/>
      <c r="I22" s="16"/>
    </row>
    <row r="23" spans="1:9" x14ac:dyDescent="0.25">
      <c r="A23" s="15"/>
      <c r="B23" s="17">
        <v>4</v>
      </c>
      <c r="C23" s="16"/>
      <c r="D23" s="16"/>
      <c r="F23" s="15"/>
      <c r="G23" s="17">
        <v>4</v>
      </c>
      <c r="H23" s="16"/>
      <c r="I23" s="16"/>
    </row>
    <row r="25" spans="1:9" x14ac:dyDescent="0.25">
      <c r="A25" s="19" t="s">
        <v>18</v>
      </c>
      <c r="B25" s="19"/>
      <c r="C25" s="19"/>
      <c r="D25" s="19"/>
      <c r="F25" s="20" t="s">
        <v>19</v>
      </c>
      <c r="G25" s="20"/>
      <c r="H25" s="20"/>
      <c r="I25" s="20"/>
    </row>
    <row r="26" spans="1:9" x14ac:dyDescent="0.25">
      <c r="A26" s="14" t="s">
        <v>16</v>
      </c>
      <c r="B26" s="14" t="s">
        <v>17</v>
      </c>
      <c r="C26" s="14" t="s">
        <v>0</v>
      </c>
      <c r="D26" s="14" t="s">
        <v>1</v>
      </c>
      <c r="F26" s="14" t="s">
        <v>16</v>
      </c>
      <c r="G26" s="14" t="s">
        <v>17</v>
      </c>
      <c r="H26" s="14" t="s">
        <v>0</v>
      </c>
      <c r="I26" s="14" t="s">
        <v>1</v>
      </c>
    </row>
    <row r="27" spans="1:9" x14ac:dyDescent="0.25">
      <c r="A27" s="15">
        <v>1</v>
      </c>
      <c r="B27" s="17">
        <v>1</v>
      </c>
      <c r="C27" s="16"/>
      <c r="D27" s="16"/>
      <c r="F27" s="15">
        <v>1</v>
      </c>
      <c r="G27" s="17">
        <v>1</v>
      </c>
      <c r="H27" s="16"/>
      <c r="I27" s="16"/>
    </row>
    <row r="28" spans="1:9" x14ac:dyDescent="0.25">
      <c r="A28" s="15"/>
      <c r="B28" s="17">
        <v>2</v>
      </c>
      <c r="C28" s="16"/>
      <c r="D28" s="16"/>
      <c r="F28" s="15"/>
      <c r="G28" s="17">
        <v>2</v>
      </c>
      <c r="H28" s="16"/>
      <c r="I28" s="16"/>
    </row>
    <row r="29" spans="1:9" x14ac:dyDescent="0.25">
      <c r="A29" s="15"/>
      <c r="B29" s="17">
        <v>3</v>
      </c>
      <c r="C29" s="16"/>
      <c r="D29" s="16"/>
      <c r="F29" s="15"/>
      <c r="G29" s="17">
        <v>3</v>
      </c>
      <c r="H29" s="16"/>
      <c r="I29" s="16"/>
    </row>
    <row r="30" spans="1:9" x14ac:dyDescent="0.25">
      <c r="A30" s="15"/>
      <c r="B30" s="17">
        <v>4</v>
      </c>
      <c r="C30" s="16"/>
      <c r="D30" s="16"/>
      <c r="F30" s="15"/>
      <c r="G30" s="17">
        <v>4</v>
      </c>
      <c r="H30" s="16"/>
      <c r="I30" s="16"/>
    </row>
    <row r="31" spans="1:9" x14ac:dyDescent="0.25">
      <c r="A31" s="15">
        <v>2</v>
      </c>
      <c r="B31" s="17">
        <v>1</v>
      </c>
      <c r="C31" s="16"/>
      <c r="D31" s="16"/>
      <c r="F31" s="15">
        <v>2</v>
      </c>
      <c r="G31" s="17">
        <v>1</v>
      </c>
      <c r="H31" s="16"/>
      <c r="I31" s="16"/>
    </row>
    <row r="32" spans="1:9" x14ac:dyDescent="0.25">
      <c r="A32" s="15"/>
      <c r="B32" s="17">
        <v>2</v>
      </c>
      <c r="C32" s="16"/>
      <c r="D32" s="16"/>
      <c r="F32" s="15"/>
      <c r="G32" s="17">
        <v>2</v>
      </c>
      <c r="H32" s="16"/>
      <c r="I32" s="16"/>
    </row>
    <row r="33" spans="1:9" x14ac:dyDescent="0.25">
      <c r="A33" s="15"/>
      <c r="B33" s="17">
        <v>3</v>
      </c>
      <c r="C33" s="16"/>
      <c r="D33" s="16"/>
      <c r="F33" s="15"/>
      <c r="G33" s="17">
        <v>3</v>
      </c>
      <c r="H33" s="16"/>
      <c r="I33" s="16"/>
    </row>
    <row r="34" spans="1:9" x14ac:dyDescent="0.25">
      <c r="A34" s="15"/>
      <c r="B34" s="17">
        <v>4</v>
      </c>
      <c r="C34" s="16"/>
      <c r="D34" s="16"/>
      <c r="F34" s="15"/>
      <c r="G34" s="17">
        <v>4</v>
      </c>
      <c r="H34" s="16"/>
      <c r="I34" s="16"/>
    </row>
    <row r="35" spans="1:9" x14ac:dyDescent="0.25">
      <c r="A35" s="15">
        <v>3</v>
      </c>
      <c r="B35" s="17">
        <v>1</v>
      </c>
      <c r="C35" s="16"/>
      <c r="D35" s="16"/>
      <c r="F35" s="15">
        <v>3</v>
      </c>
      <c r="G35" s="17">
        <v>1</v>
      </c>
      <c r="H35" s="16"/>
      <c r="I35" s="16"/>
    </row>
    <row r="36" spans="1:9" x14ac:dyDescent="0.25">
      <c r="A36" s="15"/>
      <c r="B36" s="17">
        <v>2</v>
      </c>
      <c r="C36" s="16"/>
      <c r="D36" s="16"/>
      <c r="F36" s="15"/>
      <c r="G36" s="17">
        <v>2</v>
      </c>
      <c r="H36" s="16"/>
      <c r="I36" s="16"/>
    </row>
    <row r="37" spans="1:9" x14ac:dyDescent="0.25">
      <c r="A37" s="15"/>
      <c r="B37" s="17">
        <v>3</v>
      </c>
      <c r="C37" s="16"/>
      <c r="D37" s="16"/>
      <c r="F37" s="15"/>
      <c r="G37" s="17">
        <v>3</v>
      </c>
      <c r="H37" s="16"/>
      <c r="I37" s="16"/>
    </row>
    <row r="38" spans="1:9" x14ac:dyDescent="0.25">
      <c r="A38" s="15"/>
      <c r="B38" s="17">
        <v>4</v>
      </c>
      <c r="C38" s="16"/>
      <c r="D38" s="16"/>
      <c r="F38" s="15"/>
      <c r="G38" s="17">
        <v>4</v>
      </c>
      <c r="H38" s="16"/>
      <c r="I38" s="16"/>
    </row>
    <row r="39" spans="1:9" x14ac:dyDescent="0.25">
      <c r="A39" s="15">
        <v>4</v>
      </c>
      <c r="B39" s="17">
        <v>1</v>
      </c>
      <c r="C39" s="16"/>
      <c r="D39" s="16"/>
      <c r="F39" s="15">
        <v>4</v>
      </c>
      <c r="G39" s="17">
        <v>1</v>
      </c>
      <c r="H39" s="16"/>
      <c r="I39" s="16"/>
    </row>
    <row r="40" spans="1:9" x14ac:dyDescent="0.25">
      <c r="A40" s="15"/>
      <c r="B40" s="17">
        <v>2</v>
      </c>
      <c r="C40" s="16"/>
      <c r="D40" s="16"/>
      <c r="F40" s="15"/>
      <c r="G40" s="17">
        <v>2</v>
      </c>
      <c r="H40" s="16"/>
      <c r="I40" s="16"/>
    </row>
    <row r="41" spans="1:9" x14ac:dyDescent="0.25">
      <c r="A41" s="15"/>
      <c r="B41" s="17">
        <v>3</v>
      </c>
      <c r="C41" s="16"/>
      <c r="D41" s="16"/>
      <c r="F41" s="15"/>
      <c r="G41" s="17">
        <v>3</v>
      </c>
      <c r="H41" s="16"/>
      <c r="I41" s="16"/>
    </row>
    <row r="42" spans="1:9" x14ac:dyDescent="0.25">
      <c r="A42" s="15"/>
      <c r="B42" s="17">
        <v>4</v>
      </c>
      <c r="C42" s="16"/>
      <c r="D42" s="16"/>
      <c r="F42" s="15"/>
      <c r="G42" s="17">
        <v>4</v>
      </c>
      <c r="H42" s="16"/>
      <c r="I42" s="16"/>
    </row>
  </sheetData>
  <mergeCells count="21">
    <mergeCell ref="A2:D2"/>
    <mergeCell ref="F2:I2"/>
    <mergeCell ref="A25:D25"/>
    <mergeCell ref="F25:I25"/>
    <mergeCell ref="A1:K1"/>
    <mergeCell ref="A27:A30"/>
    <mergeCell ref="A31:A34"/>
    <mergeCell ref="A35:A38"/>
    <mergeCell ref="A39:A42"/>
    <mergeCell ref="F27:F30"/>
    <mergeCell ref="F31:F34"/>
    <mergeCell ref="F35:F38"/>
    <mergeCell ref="F39:F42"/>
    <mergeCell ref="A8:A11"/>
    <mergeCell ref="A12:A15"/>
    <mergeCell ref="A16:A19"/>
    <mergeCell ref="A20:A23"/>
    <mergeCell ref="F8:F11"/>
    <mergeCell ref="F12:F15"/>
    <mergeCell ref="F16:F19"/>
    <mergeCell ref="F20:F2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ceptometro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2019-05-13T17:59:15Z</dcterms:modified>
</cp:coreProperties>
</file>