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F\Desktop\DIANA\Monitoria\Itatinga\"/>
    </mc:Choice>
  </mc:AlternateContent>
  <bookViews>
    <workbookView xWindow="0" yWindow="0" windowWidth="24000" windowHeight="9330" activeTab="2"/>
  </bookViews>
  <sheets>
    <sheet name="Infiltração " sheetId="1" r:id="rId1"/>
    <sheet name="IAF" sheetId="2" r:id="rId2"/>
    <sheet name="Vazão vertedero " sheetId="5" r:id="rId3"/>
    <sheet name="Vazão trilha " sheetId="6" r:id="rId4"/>
    <sheet name="Qaulidade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6" l="1"/>
  <c r="T8" i="6" s="1"/>
  <c r="T6" i="6"/>
  <c r="T5" i="6"/>
</calcChain>
</file>

<file path=xl/sharedStrings.xml><?xml version="1.0" encoding="utf-8"?>
<sst xmlns="http://schemas.openxmlformats.org/spreadsheetml/2006/main" count="59" uniqueCount="45">
  <si>
    <t>FICHA DE CAMPO - Infiltração</t>
  </si>
  <si>
    <t>ID</t>
  </si>
  <si>
    <t>Data:</t>
  </si>
  <si>
    <t>Diâmetro (cm)</t>
  </si>
  <si>
    <r>
      <rPr>
        <b/>
        <sz val="10"/>
        <color indexed="8"/>
        <rFont val="Calibri"/>
        <family val="2"/>
      </rPr>
      <t>Volume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(ml)</t>
    </r>
  </si>
  <si>
    <t xml:space="preserve">Responsável: </t>
  </si>
  <si>
    <t>PONTO</t>
  </si>
  <si>
    <t>MEDIDAS</t>
  </si>
  <si>
    <t>Norte</t>
  </si>
  <si>
    <t>Sul</t>
  </si>
  <si>
    <t>Leste</t>
  </si>
  <si>
    <t>Oeste</t>
  </si>
  <si>
    <t>NATIVA</t>
  </si>
  <si>
    <t>EUCALIPTO</t>
  </si>
  <si>
    <t>Densiômetro</t>
  </si>
  <si>
    <t>Ponto</t>
  </si>
  <si>
    <t>Número de quadrados</t>
  </si>
  <si>
    <t>Floresta</t>
  </si>
  <si>
    <t xml:space="preserve">Trilha </t>
  </si>
  <si>
    <t>Tempo (s)</t>
  </si>
  <si>
    <t xml:space="preserve">Fora </t>
  </si>
  <si>
    <t>Balde</t>
  </si>
  <si>
    <t>Q (L)</t>
  </si>
  <si>
    <t>Seção</t>
  </si>
  <si>
    <t>Comprimento (m)</t>
  </si>
  <si>
    <t>largura (m)</t>
  </si>
  <si>
    <t>profundidade (m)</t>
  </si>
  <si>
    <t>Bola ping-pong</t>
  </si>
  <si>
    <t>medida</t>
  </si>
  <si>
    <t>tempo (s)</t>
  </si>
  <si>
    <t>Medida</t>
  </si>
  <si>
    <t>Profundidade (m)</t>
  </si>
  <si>
    <t>Comp. (m)</t>
  </si>
  <si>
    <t>Represa</t>
  </si>
  <si>
    <t>ponte (area meia)</t>
  </si>
  <si>
    <t>ponte (saida)</t>
  </si>
  <si>
    <t xml:space="preserve">riacho </t>
  </si>
  <si>
    <t xml:space="preserve">Cachoeira </t>
  </si>
  <si>
    <t>Area</t>
  </si>
  <si>
    <t>Oxigenio %</t>
  </si>
  <si>
    <t>Temp °C</t>
  </si>
  <si>
    <t>A seção</t>
  </si>
  <si>
    <t>A1 (m2)</t>
  </si>
  <si>
    <t>A2 (m2)</t>
  </si>
  <si>
    <t>A3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</si>
</sst>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0" fillId="0" borderId="0" xfId="0" applyBorder="1"/>
    <xf numFmtId="0" fontId="11" fillId="0" borderId="0" xfId="0" applyFont="1"/>
    <xf numFmtId="0" fontId="13" fillId="0" borderId="0" xfId="0" applyFont="1"/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0" fillId="0" borderId="1" xfId="0" applyBorder="1"/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8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466726</xdr:colOff>
      <xdr:row>2</xdr:row>
      <xdr:rowOff>49617</xdr:rowOff>
    </xdr:from>
    <xdr:to>
      <xdr:col>17</xdr:col>
      <xdr:colOff>77384</xdr:colOff>
      <xdr:row>12</xdr:row>
      <xdr:rowOff>66675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1" y="440142"/>
          <a:ext cx="3877858" cy="195063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H18" sqref="H18:H19"/>
    </sheetView>
  </sheetViews>
  <sheetFormatPr defaultRowHeight="15" x14ac:dyDescent="0.25"/>
  <cols>
    <col min="1" max="1" width="3" customWidth="1"/>
    <col min="2" max="2" width="12.28515625" bestFit="1" customWidth="1"/>
    <col min="3" max="3" width="16" customWidth="1"/>
    <col min="4" max="4" width="3.28515625" customWidth="1"/>
    <col min="5" max="5" width="12.28515625" bestFit="1" customWidth="1"/>
    <col min="6" max="6" width="16" customWidth="1"/>
    <col min="7" max="7" width="3.28515625" customWidth="1"/>
  </cols>
  <sheetData>
    <row r="1" spans="1:7" ht="15.75" thickBot="1" x14ac:dyDescent="0.3">
      <c r="A1" s="80" t="s">
        <v>0</v>
      </c>
      <c r="B1" s="81"/>
      <c r="C1" s="81"/>
      <c r="D1" s="81"/>
      <c r="E1" s="81"/>
      <c r="F1" s="81"/>
      <c r="G1" s="82"/>
    </row>
    <row r="2" spans="1:7" x14ac:dyDescent="0.25">
      <c r="B2" s="1"/>
      <c r="C2" s="1"/>
      <c r="D2" s="1"/>
      <c r="E2" s="1"/>
      <c r="F2" s="1"/>
      <c r="G2" s="1"/>
    </row>
    <row r="3" spans="1:7" x14ac:dyDescent="0.25">
      <c r="B3" s="21" t="s">
        <v>5</v>
      </c>
      <c r="C3" s="21"/>
      <c r="D3" s="21"/>
      <c r="E3" s="21"/>
      <c r="F3" s="21"/>
      <c r="G3" s="21"/>
    </row>
    <row r="4" spans="1:7" x14ac:dyDescent="0.25">
      <c r="C4" s="14"/>
      <c r="D4" s="14"/>
      <c r="E4" s="14"/>
      <c r="F4" s="14"/>
    </row>
    <row r="5" spans="1:7" ht="15.75" x14ac:dyDescent="0.25">
      <c r="B5" s="2" t="s">
        <v>1</v>
      </c>
      <c r="C5" s="17" t="s">
        <v>17</v>
      </c>
      <c r="D5" s="15"/>
      <c r="E5" s="16" t="s">
        <v>1</v>
      </c>
      <c r="F5" s="17" t="s">
        <v>18</v>
      </c>
      <c r="G5" s="4"/>
    </row>
    <row r="6" spans="1:7" x14ac:dyDescent="0.25">
      <c r="B6" s="2" t="s">
        <v>2</v>
      </c>
      <c r="C6" s="3"/>
      <c r="D6" s="4"/>
      <c r="E6" s="2" t="s">
        <v>2</v>
      </c>
      <c r="F6" s="3"/>
      <c r="G6" s="4"/>
    </row>
    <row r="7" spans="1:7" x14ac:dyDescent="0.25">
      <c r="B7" s="5" t="s">
        <v>3</v>
      </c>
      <c r="C7" s="3"/>
      <c r="D7" s="4"/>
      <c r="E7" s="5" t="s">
        <v>3</v>
      </c>
      <c r="F7" s="3"/>
      <c r="G7" s="4"/>
    </row>
    <row r="8" spans="1:7" x14ac:dyDescent="0.25">
      <c r="B8" s="5" t="s">
        <v>19</v>
      </c>
      <c r="C8" s="6" t="s">
        <v>4</v>
      </c>
      <c r="D8" s="4"/>
      <c r="E8" s="5" t="s">
        <v>19</v>
      </c>
      <c r="F8" s="6" t="s">
        <v>4</v>
      </c>
      <c r="G8" s="4"/>
    </row>
    <row r="9" spans="1:7" x14ac:dyDescent="0.25">
      <c r="A9" s="7">
        <v>1</v>
      </c>
      <c r="B9" s="20">
        <v>12.79</v>
      </c>
      <c r="C9" s="19">
        <v>150</v>
      </c>
      <c r="D9" s="4"/>
      <c r="E9" s="20">
        <v>82.5</v>
      </c>
      <c r="F9" s="18">
        <v>60</v>
      </c>
      <c r="G9" s="4"/>
    </row>
    <row r="10" spans="1:7" x14ac:dyDescent="0.25">
      <c r="A10" s="7">
        <v>2</v>
      </c>
      <c r="B10" s="20">
        <v>36.17</v>
      </c>
      <c r="C10" s="19">
        <v>150</v>
      </c>
      <c r="E10" s="20">
        <v>167.31</v>
      </c>
      <c r="F10" s="18">
        <v>60</v>
      </c>
    </row>
    <row r="11" spans="1:7" x14ac:dyDescent="0.25">
      <c r="A11" s="7">
        <v>3</v>
      </c>
      <c r="B11" s="20">
        <v>58.94</v>
      </c>
      <c r="C11" s="19">
        <v>150</v>
      </c>
      <c r="E11" s="20">
        <v>254.44</v>
      </c>
      <c r="F11" s="18">
        <v>60</v>
      </c>
    </row>
    <row r="12" spans="1:7" x14ac:dyDescent="0.25">
      <c r="A12" s="7">
        <v>4</v>
      </c>
      <c r="B12" s="20">
        <v>78.09</v>
      </c>
      <c r="C12" s="19">
        <v>150</v>
      </c>
      <c r="E12" s="20">
        <v>351.54</v>
      </c>
      <c r="F12" s="18">
        <v>60</v>
      </c>
    </row>
    <row r="13" spans="1:7" x14ac:dyDescent="0.25">
      <c r="A13" s="7">
        <v>5</v>
      </c>
      <c r="B13" s="20">
        <v>97.14</v>
      </c>
      <c r="C13" s="19">
        <v>150</v>
      </c>
      <c r="E13" s="20">
        <v>448.16</v>
      </c>
      <c r="F13" s="18">
        <v>60</v>
      </c>
    </row>
    <row r="14" spans="1:7" x14ac:dyDescent="0.25">
      <c r="A14" s="7">
        <v>6</v>
      </c>
      <c r="B14" s="20">
        <v>174.85</v>
      </c>
      <c r="C14" s="19">
        <v>150</v>
      </c>
      <c r="E14" s="20">
        <v>560.9</v>
      </c>
      <c r="F14" s="18">
        <v>60</v>
      </c>
    </row>
    <row r="15" spans="1:7" x14ac:dyDescent="0.25">
      <c r="A15" s="7">
        <v>7</v>
      </c>
      <c r="B15" s="20">
        <v>135.37</v>
      </c>
      <c r="C15" s="19">
        <v>150</v>
      </c>
      <c r="E15" s="20">
        <v>674.86</v>
      </c>
      <c r="F15" s="18">
        <v>60</v>
      </c>
    </row>
    <row r="16" spans="1:7" x14ac:dyDescent="0.25">
      <c r="A16" s="7">
        <v>8</v>
      </c>
      <c r="B16" s="20">
        <v>152.82</v>
      </c>
      <c r="C16" s="19">
        <v>150</v>
      </c>
      <c r="E16" s="20">
        <v>800.86</v>
      </c>
      <c r="F16" s="18">
        <v>60</v>
      </c>
    </row>
    <row r="17" spans="1:6" x14ac:dyDescent="0.25">
      <c r="A17" s="7">
        <v>9</v>
      </c>
      <c r="B17" s="20">
        <v>170.24</v>
      </c>
      <c r="C17" s="19">
        <v>150</v>
      </c>
      <c r="E17" s="20"/>
      <c r="F17" s="8"/>
    </row>
    <row r="18" spans="1:6" x14ac:dyDescent="0.25">
      <c r="A18" s="7">
        <v>10</v>
      </c>
      <c r="B18" s="20">
        <v>188.33</v>
      </c>
      <c r="C18" s="19">
        <v>150</v>
      </c>
      <c r="E18" s="20"/>
      <c r="F18" s="8"/>
    </row>
    <row r="19" spans="1:6" x14ac:dyDescent="0.25">
      <c r="A19" s="7">
        <v>11</v>
      </c>
      <c r="B19" s="9"/>
      <c r="C19" s="10"/>
      <c r="E19" s="9"/>
      <c r="F19" s="10"/>
    </row>
    <row r="20" spans="1:6" x14ac:dyDescent="0.25">
      <c r="A20" s="7">
        <v>12</v>
      </c>
      <c r="B20" s="9"/>
      <c r="C20" s="10"/>
      <c r="E20" s="9"/>
      <c r="F20" s="10"/>
    </row>
    <row r="21" spans="1:6" x14ac:dyDescent="0.25">
      <c r="A21" s="7">
        <v>13</v>
      </c>
      <c r="B21" s="9"/>
      <c r="C21" s="10"/>
      <c r="E21" s="9"/>
      <c r="F21" s="10"/>
    </row>
    <row r="22" spans="1:6" x14ac:dyDescent="0.25">
      <c r="A22" s="7">
        <v>14</v>
      </c>
      <c r="B22" s="9"/>
      <c r="C22" s="10"/>
      <c r="E22" s="9"/>
      <c r="F22" s="10"/>
    </row>
    <row r="23" spans="1:6" x14ac:dyDescent="0.25">
      <c r="A23" s="7">
        <v>15</v>
      </c>
      <c r="B23" s="9"/>
      <c r="C23" s="10"/>
      <c r="E23" s="9"/>
      <c r="F23" s="10"/>
    </row>
    <row r="24" spans="1:6" x14ac:dyDescent="0.25">
      <c r="A24" s="7">
        <v>16</v>
      </c>
      <c r="B24" s="9"/>
      <c r="C24" s="10"/>
      <c r="E24" s="9"/>
      <c r="F24" s="10"/>
    </row>
    <row r="25" spans="1:6" x14ac:dyDescent="0.25">
      <c r="A25" s="7">
        <v>17</v>
      </c>
      <c r="B25" s="9"/>
      <c r="C25" s="10"/>
      <c r="E25" s="9"/>
      <c r="F25" s="10"/>
    </row>
    <row r="26" spans="1:6" x14ac:dyDescent="0.25">
      <c r="A26" s="7">
        <v>18</v>
      </c>
      <c r="B26" s="9"/>
      <c r="C26" s="10"/>
      <c r="E26" s="9"/>
      <c r="F26" s="10"/>
    </row>
    <row r="27" spans="1:6" x14ac:dyDescent="0.25">
      <c r="A27" s="7">
        <v>19</v>
      </c>
      <c r="B27" s="9"/>
      <c r="C27" s="10"/>
      <c r="E27" s="9"/>
      <c r="F27" s="10"/>
    </row>
    <row r="28" spans="1:6" x14ac:dyDescent="0.25">
      <c r="A28" s="7">
        <v>20</v>
      </c>
      <c r="B28" s="9"/>
      <c r="C28" s="10"/>
      <c r="E28" s="9"/>
      <c r="F28" s="10"/>
    </row>
    <row r="29" spans="1:6" x14ac:dyDescent="0.25">
      <c r="A29" s="7">
        <v>21</v>
      </c>
      <c r="B29" s="9"/>
      <c r="C29" s="10"/>
      <c r="E29" s="9"/>
      <c r="F29" s="10"/>
    </row>
    <row r="30" spans="1:6" x14ac:dyDescent="0.25">
      <c r="B30" s="11"/>
      <c r="C30" s="12"/>
    </row>
    <row r="31" spans="1:6" x14ac:dyDescent="0.25">
      <c r="B31" s="11"/>
      <c r="C31" s="12"/>
    </row>
    <row r="32" spans="1:6" x14ac:dyDescent="0.25">
      <c r="B32" s="11"/>
      <c r="C32" s="12"/>
    </row>
    <row r="33" spans="2:3" x14ac:dyDescent="0.25">
      <c r="B33" s="11"/>
      <c r="C33" s="12"/>
    </row>
    <row r="34" spans="2:3" x14ac:dyDescent="0.25">
      <c r="B34" s="11"/>
      <c r="C34" s="12"/>
    </row>
    <row r="35" spans="2:3" x14ac:dyDescent="0.25">
      <c r="B35" s="11"/>
      <c r="C35" s="12"/>
    </row>
    <row r="36" spans="2:3" x14ac:dyDescent="0.25">
      <c r="B36" s="11"/>
      <c r="C36" s="12"/>
    </row>
    <row r="37" spans="2:3" x14ac:dyDescent="0.25">
      <c r="B37" s="11"/>
      <c r="C37" s="12"/>
    </row>
    <row r="38" spans="2:3" x14ac:dyDescent="0.25">
      <c r="B38" s="11"/>
      <c r="C38" s="12"/>
    </row>
    <row r="39" spans="2:3" x14ac:dyDescent="0.25">
      <c r="B39" s="13"/>
      <c r="C39" s="13"/>
    </row>
    <row r="40" spans="2:3" x14ac:dyDescent="0.25">
      <c r="B40" s="13"/>
      <c r="C40" s="13"/>
    </row>
  </sheetData>
  <mergeCells count="2">
    <mergeCell ref="B3:G3"/>
    <mergeCell ref="A1:G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D24" sqref="D24"/>
    </sheetView>
  </sheetViews>
  <sheetFormatPr defaultRowHeight="15" x14ac:dyDescent="0.25"/>
  <cols>
    <col min="1" max="1" width="10.7109375" bestFit="1" customWidth="1"/>
    <col min="2" max="2" width="15.140625" customWidth="1"/>
    <col min="3" max="3" width="17" customWidth="1"/>
    <col min="4" max="4" width="21.85546875" customWidth="1"/>
    <col min="5" max="5" width="14.5703125" customWidth="1"/>
  </cols>
  <sheetData>
    <row r="1" spans="2:7" ht="15.75" thickBot="1" x14ac:dyDescent="0.3"/>
    <row r="2" spans="2:7" x14ac:dyDescent="0.25">
      <c r="B2" s="47" t="s">
        <v>6</v>
      </c>
      <c r="C2" s="41" t="s">
        <v>7</v>
      </c>
      <c r="D2" s="42"/>
      <c r="E2" s="42"/>
      <c r="F2" s="43"/>
      <c r="G2" s="28"/>
    </row>
    <row r="3" spans="2:7" x14ac:dyDescent="0.25">
      <c r="B3" s="46"/>
      <c r="C3" s="22" t="s">
        <v>8</v>
      </c>
      <c r="D3" s="22" t="s">
        <v>9</v>
      </c>
      <c r="E3" s="22" t="s">
        <v>10</v>
      </c>
      <c r="F3" s="22" t="s">
        <v>11</v>
      </c>
      <c r="G3" s="37" t="s">
        <v>20</v>
      </c>
    </row>
    <row r="4" spans="2:7" x14ac:dyDescent="0.25">
      <c r="B4" s="46" t="s">
        <v>12</v>
      </c>
      <c r="C4" s="23"/>
      <c r="D4" s="23"/>
      <c r="E4" s="23"/>
      <c r="F4" s="23"/>
      <c r="G4" s="37"/>
    </row>
    <row r="5" spans="2:7" x14ac:dyDescent="0.25">
      <c r="B5" s="29">
        <v>1</v>
      </c>
      <c r="C5" s="22">
        <v>20</v>
      </c>
      <c r="D5" s="22">
        <v>19</v>
      </c>
      <c r="E5" s="22">
        <v>14</v>
      </c>
      <c r="F5" s="22">
        <v>22</v>
      </c>
      <c r="G5" s="38">
        <v>73</v>
      </c>
    </row>
    <row r="6" spans="2:7" x14ac:dyDescent="0.25">
      <c r="B6" s="29">
        <v>2</v>
      </c>
      <c r="C6" s="22">
        <v>14</v>
      </c>
      <c r="D6" s="22">
        <v>21</v>
      </c>
      <c r="E6" s="22">
        <v>15</v>
      </c>
      <c r="F6" s="22">
        <v>13</v>
      </c>
      <c r="G6" s="38">
        <v>102</v>
      </c>
    </row>
    <row r="7" spans="2:7" x14ac:dyDescent="0.25">
      <c r="B7" s="29">
        <v>3</v>
      </c>
      <c r="C7" s="22">
        <v>19</v>
      </c>
      <c r="D7" s="22">
        <v>18</v>
      </c>
      <c r="E7" s="22">
        <v>17</v>
      </c>
      <c r="F7" s="22">
        <v>16</v>
      </c>
      <c r="G7" s="38">
        <v>81</v>
      </c>
    </row>
    <row r="8" spans="2:7" x14ac:dyDescent="0.25">
      <c r="B8" s="29">
        <v>4</v>
      </c>
      <c r="C8" s="22">
        <v>14</v>
      </c>
      <c r="D8" s="22">
        <v>15</v>
      </c>
      <c r="E8" s="22">
        <v>16</v>
      </c>
      <c r="F8" s="22">
        <v>17</v>
      </c>
      <c r="G8" s="38">
        <v>101</v>
      </c>
    </row>
    <row r="9" spans="2:7" x14ac:dyDescent="0.25">
      <c r="B9" s="44" t="s">
        <v>13</v>
      </c>
      <c r="C9" s="45"/>
      <c r="D9" s="45"/>
      <c r="E9" s="45"/>
      <c r="F9" s="45"/>
      <c r="G9" s="39"/>
    </row>
    <row r="10" spans="2:7" x14ac:dyDescent="0.25">
      <c r="B10" s="29">
        <v>1</v>
      </c>
      <c r="C10" s="22">
        <v>15</v>
      </c>
      <c r="D10" s="22">
        <v>18</v>
      </c>
      <c r="E10" s="22">
        <v>18</v>
      </c>
      <c r="F10" s="22">
        <v>26</v>
      </c>
      <c r="G10" s="38">
        <v>60</v>
      </c>
    </row>
    <row r="11" spans="2:7" x14ac:dyDescent="0.25">
      <c r="B11" s="29">
        <v>2</v>
      </c>
      <c r="C11" s="22">
        <v>30</v>
      </c>
      <c r="D11" s="22">
        <v>34</v>
      </c>
      <c r="E11" s="22">
        <v>32</v>
      </c>
      <c r="F11" s="22">
        <v>33</v>
      </c>
      <c r="G11" s="38">
        <v>70</v>
      </c>
    </row>
    <row r="12" spans="2:7" ht="15" customHeight="1" x14ac:dyDescent="0.25">
      <c r="B12" s="29">
        <v>3</v>
      </c>
      <c r="C12" s="22">
        <v>36</v>
      </c>
      <c r="D12" s="22">
        <v>41</v>
      </c>
      <c r="E12" s="22">
        <v>40</v>
      </c>
      <c r="F12" s="22">
        <v>32</v>
      </c>
      <c r="G12" s="38">
        <v>46</v>
      </c>
    </row>
    <row r="13" spans="2:7" ht="21" customHeight="1" thickBot="1" x14ac:dyDescent="0.3">
      <c r="B13" s="31">
        <v>4</v>
      </c>
      <c r="C13" s="32">
        <v>47</v>
      </c>
      <c r="D13" s="32">
        <v>45</v>
      </c>
      <c r="E13" s="32">
        <v>46</v>
      </c>
      <c r="F13" s="32">
        <v>47</v>
      </c>
      <c r="G13" s="40">
        <v>45</v>
      </c>
    </row>
    <row r="14" spans="2:7" ht="15.75" thickBot="1" x14ac:dyDescent="0.3">
      <c r="B14" s="35"/>
      <c r="C14" s="36"/>
      <c r="D14" s="36"/>
      <c r="E14" s="36"/>
      <c r="F14" s="36"/>
      <c r="G14" s="36"/>
    </row>
    <row r="15" spans="2:7" x14ac:dyDescent="0.25">
      <c r="B15" s="26" t="s">
        <v>14</v>
      </c>
      <c r="C15" s="27"/>
      <c r="D15" s="27"/>
      <c r="E15" s="28"/>
      <c r="F15" s="25"/>
      <c r="G15" s="25"/>
    </row>
    <row r="16" spans="2:7" x14ac:dyDescent="0.25">
      <c r="B16" s="46" t="s">
        <v>12</v>
      </c>
      <c r="C16" s="23"/>
      <c r="D16" s="48" t="s">
        <v>13</v>
      </c>
      <c r="E16" s="49"/>
      <c r="F16" s="25"/>
      <c r="G16" s="25"/>
    </row>
    <row r="17" spans="2:7" ht="30" x14ac:dyDescent="0.25">
      <c r="B17" s="29" t="s">
        <v>15</v>
      </c>
      <c r="C17" s="24" t="s">
        <v>16</v>
      </c>
      <c r="D17" s="24" t="s">
        <v>15</v>
      </c>
      <c r="E17" s="30" t="s">
        <v>16</v>
      </c>
      <c r="F17" s="25"/>
      <c r="G17" s="25"/>
    </row>
    <row r="18" spans="2:7" x14ac:dyDescent="0.25">
      <c r="B18" s="29">
        <v>1</v>
      </c>
      <c r="C18" s="22">
        <v>66</v>
      </c>
      <c r="D18" s="24">
        <v>1</v>
      </c>
      <c r="E18" s="30">
        <v>83</v>
      </c>
      <c r="F18" s="25"/>
      <c r="G18" s="25"/>
    </row>
    <row r="19" spans="2:7" x14ac:dyDescent="0.25">
      <c r="B19" s="29">
        <v>2</v>
      </c>
      <c r="C19" s="22">
        <v>80</v>
      </c>
      <c r="D19" s="24">
        <v>2</v>
      </c>
      <c r="E19" s="30">
        <v>61</v>
      </c>
      <c r="F19" s="25"/>
      <c r="G19" s="25"/>
    </row>
    <row r="20" spans="2:7" ht="15.75" customHeight="1" x14ac:dyDescent="0.25">
      <c r="B20" s="29">
        <v>3</v>
      </c>
      <c r="C20" s="22">
        <v>72</v>
      </c>
      <c r="D20" s="24">
        <v>3</v>
      </c>
      <c r="E20" s="30">
        <v>70</v>
      </c>
      <c r="F20" s="25"/>
      <c r="G20" s="25"/>
    </row>
    <row r="21" spans="2:7" ht="14.25" customHeight="1" thickBot="1" x14ac:dyDescent="0.3">
      <c r="B21" s="31">
        <v>4</v>
      </c>
      <c r="C21" s="32">
        <v>57</v>
      </c>
      <c r="D21" s="33">
        <v>4</v>
      </c>
      <c r="E21" s="34">
        <v>52</v>
      </c>
      <c r="F21" s="25"/>
      <c r="G21" s="25"/>
    </row>
  </sheetData>
  <mergeCells count="7">
    <mergeCell ref="G3:G4"/>
    <mergeCell ref="C2:F2"/>
    <mergeCell ref="B2:B3"/>
    <mergeCell ref="B4:F4"/>
    <mergeCell ref="B9:F9"/>
    <mergeCell ref="B16:C16"/>
    <mergeCell ref="D16:E16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G20" sqref="G20"/>
    </sheetView>
  </sheetViews>
  <sheetFormatPr defaultRowHeight="15" x14ac:dyDescent="0.25"/>
  <cols>
    <col min="2" max="2" width="17.140625" customWidth="1"/>
    <col min="3" max="3" width="10.7109375" bestFit="1" customWidth="1"/>
    <col min="4" max="4" width="16.85546875" bestFit="1" customWidth="1"/>
    <col min="6" max="6" width="7.7109375" bestFit="1" customWidth="1"/>
    <col min="7" max="7" width="9.5703125" bestFit="1" customWidth="1"/>
  </cols>
  <sheetData>
    <row r="1" spans="2:7" ht="15.75" thickBot="1" x14ac:dyDescent="0.3"/>
    <row r="2" spans="2:7" ht="15.75" thickBot="1" x14ac:dyDescent="0.3">
      <c r="B2" s="75" t="s">
        <v>21</v>
      </c>
      <c r="C2" s="76"/>
      <c r="D2" s="77"/>
      <c r="F2" s="75" t="s">
        <v>27</v>
      </c>
      <c r="G2" s="77"/>
    </row>
    <row r="3" spans="2:7" x14ac:dyDescent="0.25">
      <c r="B3" s="72"/>
      <c r="C3" s="73" t="s">
        <v>22</v>
      </c>
      <c r="D3" s="74" t="s">
        <v>19</v>
      </c>
      <c r="F3" s="78" t="s">
        <v>28</v>
      </c>
      <c r="G3" s="79" t="s">
        <v>29</v>
      </c>
    </row>
    <row r="4" spans="2:7" x14ac:dyDescent="0.25">
      <c r="B4" s="57">
        <v>1</v>
      </c>
      <c r="C4" s="51">
        <v>11.5</v>
      </c>
      <c r="D4" s="58">
        <v>13.46</v>
      </c>
      <c r="F4" s="57">
        <v>1</v>
      </c>
      <c r="G4" s="58">
        <v>17.34</v>
      </c>
    </row>
    <row r="5" spans="2:7" x14ac:dyDescent="0.25">
      <c r="B5" s="57">
        <v>2</v>
      </c>
      <c r="C5" s="51">
        <v>11.7</v>
      </c>
      <c r="D5" s="58">
        <v>3</v>
      </c>
      <c r="F5" s="62">
        <v>2</v>
      </c>
      <c r="G5" s="63">
        <v>14.46</v>
      </c>
    </row>
    <row r="6" spans="2:7" ht="15.75" thickBot="1" x14ac:dyDescent="0.3">
      <c r="B6" s="59">
        <v>3</v>
      </c>
      <c r="C6" s="60">
        <v>12</v>
      </c>
      <c r="D6" s="61">
        <v>3.75</v>
      </c>
      <c r="F6" s="64">
        <v>3</v>
      </c>
      <c r="G6" s="65">
        <v>14.75</v>
      </c>
    </row>
    <row r="7" spans="2:7" ht="15.75" thickBot="1" x14ac:dyDescent="0.3">
      <c r="B7" s="56"/>
      <c r="C7" s="56"/>
      <c r="D7" s="56"/>
    </row>
    <row r="8" spans="2:7" x14ac:dyDescent="0.25">
      <c r="B8" s="66" t="s">
        <v>23</v>
      </c>
      <c r="C8" s="67"/>
      <c r="D8" s="68"/>
    </row>
    <row r="9" spans="2:7" x14ac:dyDescent="0.25">
      <c r="B9" s="69" t="s">
        <v>24</v>
      </c>
      <c r="C9" s="55" t="s">
        <v>25</v>
      </c>
      <c r="D9" s="70" t="s">
        <v>26</v>
      </c>
    </row>
    <row r="10" spans="2:7" ht="15.75" thickBot="1" x14ac:dyDescent="0.3">
      <c r="B10" s="64">
        <v>2.87</v>
      </c>
      <c r="C10" s="71">
        <v>0.91</v>
      </c>
      <c r="D10" s="65">
        <v>0.6</v>
      </c>
    </row>
    <row r="12" spans="2:7" ht="17.25" customHeight="1" x14ac:dyDescent="0.25"/>
    <row r="14" spans="2:7" x14ac:dyDescent="0.25">
      <c r="B14" s="87"/>
      <c r="C14" s="87"/>
      <c r="D14" s="87"/>
    </row>
    <row r="15" spans="2:7" x14ac:dyDescent="0.25">
      <c r="B15" s="88"/>
      <c r="C15" s="88"/>
      <c r="D15" s="88"/>
    </row>
    <row r="16" spans="2:7" x14ac:dyDescent="0.25">
      <c r="B16" s="50"/>
      <c r="C16" s="50"/>
      <c r="D16" s="50"/>
    </row>
    <row r="17" spans="3:3" x14ac:dyDescent="0.25">
      <c r="C17" s="53"/>
    </row>
  </sheetData>
  <mergeCells count="3">
    <mergeCell ref="B2:D2"/>
    <mergeCell ref="B8:D8"/>
    <mergeCell ref="F2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8"/>
  <sheetViews>
    <sheetView workbookViewId="0">
      <selection activeCell="R19" sqref="R19"/>
    </sheetView>
  </sheetViews>
  <sheetFormatPr defaultRowHeight="15" x14ac:dyDescent="0.25"/>
  <cols>
    <col min="4" max="4" width="9.5703125" bestFit="1" customWidth="1"/>
    <col min="5" max="5" width="7.42578125" customWidth="1"/>
    <col min="6" max="6" width="10.28515625" bestFit="1" customWidth="1"/>
    <col min="7" max="7" width="10.7109375" bestFit="1" customWidth="1"/>
    <col min="8" max="8" width="5.85546875" customWidth="1"/>
  </cols>
  <sheetData>
    <row r="2" spans="3:20" ht="15.75" thickBot="1" x14ac:dyDescent="0.3"/>
    <row r="3" spans="3:20" ht="15.75" thickBot="1" x14ac:dyDescent="0.3">
      <c r="C3" s="75" t="s">
        <v>27</v>
      </c>
      <c r="D3" s="77"/>
      <c r="F3" s="66" t="s">
        <v>23</v>
      </c>
      <c r="G3" s="67"/>
      <c r="H3" s="67"/>
      <c r="I3" s="67"/>
      <c r="J3" s="68"/>
    </row>
    <row r="4" spans="3:20" x14ac:dyDescent="0.25">
      <c r="C4" s="78" t="s">
        <v>30</v>
      </c>
      <c r="D4" s="79" t="s">
        <v>29</v>
      </c>
      <c r="F4" s="83" t="s">
        <v>32</v>
      </c>
      <c r="G4" s="84" t="s">
        <v>25</v>
      </c>
      <c r="H4" s="85" t="s">
        <v>31</v>
      </c>
      <c r="I4" s="85"/>
      <c r="J4" s="86"/>
    </row>
    <row r="5" spans="3:20" ht="15.75" thickBot="1" x14ac:dyDescent="0.3">
      <c r="C5" s="57">
        <v>1</v>
      </c>
      <c r="D5" s="58">
        <v>4.37</v>
      </c>
      <c r="F5" s="64">
        <v>4</v>
      </c>
      <c r="G5" s="71">
        <v>1.1000000000000001</v>
      </c>
      <c r="H5" s="71">
        <v>0.15</v>
      </c>
      <c r="I5" s="71">
        <v>0.8</v>
      </c>
      <c r="J5" s="65">
        <v>0.1</v>
      </c>
      <c r="S5" s="89" t="s">
        <v>42</v>
      </c>
      <c r="T5" s="90">
        <f>(G5/3)*I5</f>
        <v>0.29333333333333339</v>
      </c>
    </row>
    <row r="6" spans="3:20" x14ac:dyDescent="0.25">
      <c r="C6" s="62">
        <v>2</v>
      </c>
      <c r="D6" s="63">
        <v>4.47</v>
      </c>
      <c r="S6" s="89" t="s">
        <v>43</v>
      </c>
      <c r="T6" s="90">
        <f>(G5/3)*H5</f>
        <v>5.5E-2</v>
      </c>
    </row>
    <row r="7" spans="3:20" x14ac:dyDescent="0.25">
      <c r="C7" s="62">
        <v>3</v>
      </c>
      <c r="D7" s="63">
        <v>4.9000000000000004</v>
      </c>
      <c r="S7" s="89" t="s">
        <v>44</v>
      </c>
      <c r="T7" s="90">
        <f>(G5/3)*J5</f>
        <v>3.6666666666666674E-2</v>
      </c>
    </row>
    <row r="8" spans="3:20" ht="15.75" thickBot="1" x14ac:dyDescent="0.3">
      <c r="C8" s="64">
        <v>4</v>
      </c>
      <c r="D8" s="65">
        <v>3.94</v>
      </c>
      <c r="S8" s="54" t="s">
        <v>41</v>
      </c>
      <c r="T8" s="91">
        <f>SUM(T5:T7)</f>
        <v>0.38500000000000006</v>
      </c>
    </row>
  </sheetData>
  <mergeCells count="3">
    <mergeCell ref="C3:D3"/>
    <mergeCell ref="H4:J4"/>
    <mergeCell ref="F3:J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F21" sqref="F21"/>
    </sheetView>
  </sheetViews>
  <sheetFormatPr defaultRowHeight="15" x14ac:dyDescent="0.25"/>
  <cols>
    <col min="2" max="2" width="17" bestFit="1" customWidth="1"/>
    <col min="3" max="3" width="11" bestFit="1" customWidth="1"/>
    <col min="4" max="4" width="17" bestFit="1" customWidth="1"/>
    <col min="5" max="5" width="12.7109375" bestFit="1" customWidth="1"/>
    <col min="7" max="7" width="10.140625" bestFit="1" customWidth="1"/>
    <col min="10" max="10" width="17" bestFit="1" customWidth="1"/>
  </cols>
  <sheetData>
    <row r="2" spans="2:4" x14ac:dyDescent="0.25">
      <c r="B2" s="52" t="s">
        <v>38</v>
      </c>
      <c r="C2" s="52" t="s">
        <v>39</v>
      </c>
      <c r="D2" s="52" t="s">
        <v>40</v>
      </c>
    </row>
    <row r="3" spans="2:4" x14ac:dyDescent="0.25">
      <c r="B3" s="51" t="s">
        <v>33</v>
      </c>
      <c r="C3" s="51">
        <v>35</v>
      </c>
      <c r="D3" s="51">
        <v>20.399999999999999</v>
      </c>
    </row>
    <row r="4" spans="2:4" x14ac:dyDescent="0.25">
      <c r="B4" s="51" t="s">
        <v>34</v>
      </c>
      <c r="C4" s="51">
        <v>5</v>
      </c>
      <c r="D4" s="51">
        <v>18.399999999999999</v>
      </c>
    </row>
    <row r="5" spans="2:4" x14ac:dyDescent="0.25">
      <c r="B5" s="51" t="s">
        <v>35</v>
      </c>
      <c r="C5" s="51">
        <v>16</v>
      </c>
      <c r="D5" s="51">
        <v>18.8</v>
      </c>
    </row>
    <row r="6" spans="2:4" x14ac:dyDescent="0.25">
      <c r="B6" s="51" t="s">
        <v>36</v>
      </c>
      <c r="C6" s="51">
        <v>79</v>
      </c>
      <c r="D6" s="51">
        <v>19.899999999999999</v>
      </c>
    </row>
    <row r="7" spans="2:4" x14ac:dyDescent="0.25">
      <c r="B7" s="51" t="s">
        <v>37</v>
      </c>
      <c r="C7" s="51">
        <v>93</v>
      </c>
      <c r="D7" s="51">
        <v>19.600000000000001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Infiltração </vt:lpstr>
      <vt:lpstr>IAF</vt:lpstr>
      <vt:lpstr>Vazão vertedero </vt:lpstr>
      <vt:lpstr>Vazão trilha </vt:lpstr>
      <vt:lpstr>Qaulidade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Fransozi</dc:creator>
  <cp:lastModifiedBy>LHF</cp:lastModifiedBy>
  <cp:lastPrinted>2019-05-13T18:04:39Z</cp:lastPrinted>
  <dcterms:created xsi:type="dcterms:W3CDTF">2018-05-09T13:28:55Z</dcterms:created>
  <dcterms:modified xsi:type="dcterms:W3CDTF">2019-05-16T20:36:19Z</dcterms:modified>
</cp:coreProperties>
</file>