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840" activeTab="0"/>
  </bookViews>
  <sheets>
    <sheet name="Moore e Garg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<sst xmlns="http://schemas.openxmlformats.org/spreadsheetml/2006/main" count="79" uniqueCount="73">
  <si>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X</t>
  </si>
  <si>
    <t xml:space="preserve">Classificação </t>
  </si>
  <si>
    <t>Caracterização</t>
  </si>
  <si>
    <t>Mult.</t>
  </si>
  <si>
    <t>Obs.</t>
  </si>
  <si>
    <t>Intensidade do esforço (FIT)</t>
  </si>
  <si>
    <t>Leve</t>
  </si>
  <si>
    <t>Médio</t>
  </si>
  <si>
    <t>Pesado</t>
  </si>
  <si>
    <t>Muito Pesado</t>
  </si>
  <si>
    <t>Próx. Máximo</t>
  </si>
  <si>
    <t>Duração do Esforço (FDE)</t>
  </si>
  <si>
    <t>10 - 29% do ciclo</t>
  </si>
  <si>
    <t>30 - 49% do ciclo</t>
  </si>
  <si>
    <t>50 - 79% do ciclo</t>
  </si>
  <si>
    <t>15 - 19 p/min</t>
  </si>
  <si>
    <t xml:space="preserve">  9 - 14 p/min</t>
  </si>
  <si>
    <t xml:space="preserve">  4 -  8  p/min</t>
  </si>
  <si>
    <t xml:space="preserve">    &lt; 4  p/min</t>
  </si>
  <si>
    <t xml:space="preserve">   &gt; 20 p/min</t>
  </si>
  <si>
    <t xml:space="preserve">   &lt; 10% do ciclo</t>
  </si>
  <si>
    <t xml:space="preserve">    &gt; 80% do ciclo</t>
  </si>
  <si>
    <t>Postura da Mão-Punho (FPMP)</t>
  </si>
  <si>
    <t>Muito Lento</t>
  </si>
  <si>
    <t>Lento</t>
  </si>
  <si>
    <t>Razoável</t>
  </si>
  <si>
    <t>Rápido</t>
  </si>
  <si>
    <t>Muito Rápido</t>
  </si>
  <si>
    <t>Muito Boa</t>
  </si>
  <si>
    <t>Boa</t>
  </si>
  <si>
    <t>Ruim</t>
  </si>
  <si>
    <t>Muito Ruim</t>
  </si>
  <si>
    <t>Ritmo do Trabalho (FRT)</t>
  </si>
  <si>
    <t>Duração do Trabalho (FDT)</t>
  </si>
  <si>
    <t xml:space="preserve">  = &lt; 1 hora p/dia</t>
  </si>
  <si>
    <t xml:space="preserve"> 1 - 2 horas p/dia</t>
  </si>
  <si>
    <t xml:space="preserve">  4 - 8 horas p/dia</t>
  </si>
  <si>
    <t xml:space="preserve">    &gt; 8 horas p/dia</t>
  </si>
  <si>
    <t xml:space="preserve">  2 - 4 horas p/dia</t>
  </si>
  <si>
    <t>Tranquilo</t>
  </si>
  <si>
    <t>Percebe-se algum esforço</t>
  </si>
  <si>
    <t>Esforço nítido; sem expressão facial</t>
  </si>
  <si>
    <t>Esforço nítido; muda a expressão facial</t>
  </si>
  <si>
    <t>Usa tronco e membros</t>
  </si>
  <si>
    <t>Neutro</t>
  </si>
  <si>
    <t>Próxima do neutro</t>
  </si>
  <si>
    <t>Não neutro</t>
  </si>
  <si>
    <t>Desvio nítido</t>
  </si>
  <si>
    <t>Desvio próximo do máximo</t>
  </si>
  <si>
    <t xml:space="preserve">  = &lt; 80%</t>
  </si>
  <si>
    <t xml:space="preserve"> 91 - 100%</t>
  </si>
  <si>
    <t>100 - 115% (apertado, porém acompanha)</t>
  </si>
  <si>
    <t xml:space="preserve">     &gt; 115% (apertado, não acompanha)</t>
  </si>
  <si>
    <t xml:space="preserve"> 81 -  90%</t>
  </si>
  <si>
    <t>Índice</t>
  </si>
  <si>
    <t>&lt; 3,00 Baixo Risco</t>
  </si>
  <si>
    <t xml:space="preserve"> 3,00 a 7,00 Duvidoso</t>
  </si>
  <si>
    <t xml:space="preserve"> &gt; 7,00 Risco</t>
  </si>
  <si>
    <t xml:space="preserve">           Índice (FITxFDExFFExFPMPxFRTxFDT) = </t>
  </si>
  <si>
    <t>Conclusão:</t>
  </si>
  <si>
    <t>Freqüência do Esforço (FFE)</t>
  </si>
  <si>
    <t xml:space="preserve"> </t>
  </si>
  <si>
    <t>OPERAÇÃO</t>
  </si>
  <si>
    <t>MÁQUINA</t>
  </si>
  <si>
    <t>AVALIADOR</t>
  </si>
  <si>
    <t>DATA</t>
  </si>
  <si>
    <t>FUNCIONÁRIO</t>
  </si>
  <si>
    <t>IDADE / TURNO</t>
  </si>
  <si>
    <t>ATIVIDADE</t>
  </si>
  <si>
    <t>DEPTO</t>
  </si>
  <si>
    <t>ÁREA</t>
  </si>
  <si>
    <t>FUNÇÂO</t>
  </si>
  <si>
    <t>Médoto MOORE &amp; GARG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</si>
</sst>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#,##0.000"/>
    <numFmt numFmtId="166" formatCode="0.0000"/>
    <numFmt numFmtId="167" formatCode="0.000"/>
    <numFmt numFmtId="168" formatCode="#,##0.0;[Red]#,##0.0"/>
    <numFmt numFmtId="169" formatCode="0.00;[Red]0.00"/>
    <numFmt numFmtId="170" formatCode="[$-416]dddd\,\ d&quot; de &quot;mmmm&quot; de &quot;yyyy"/>
    <numFmt numFmtId="171" formatCode="dd/mm/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17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1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8" xfId="0" applyBorder="1" applyAlignment="1">
      <alignment/>
    </xf>
    <xf numFmtId="0" fontId="12" fillId="0" borderId="4" xfId="0" applyFont="1" applyBorder="1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8" fillId="0" borderId="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2" fillId="0" borderId="14" xfId="15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1" fontId="14" fillId="0" borderId="2" xfId="0" applyNumberFormat="1" applyFont="1" applyBorder="1" applyAlignment="1">
      <alignment horizontal="center"/>
    </xf>
    <xf numFmtId="171" fontId="1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showGridLines="0" showRowColHeaders="0" showZeros="0" tabSelected="1" workbookViewId="0" topLeftCell="A1">
      <selection activeCell="M40" sqref="M40"/>
    </sheetView>
  </sheetViews>
  <sheetFormatPr defaultColWidth="9.140625" defaultRowHeight="12.75"/>
  <cols>
    <col min="1" max="1" width="3.00390625" style="0" customWidth="1"/>
    <col min="2" max="2" width="9.00390625" style="0" customWidth="1"/>
    <col min="3" max="3" width="15.7109375" style="0" customWidth="1"/>
    <col min="4" max="4" width="35.28125" style="0" customWidth="1"/>
    <col min="5" max="5" width="9.00390625" style="2" bestFit="1" customWidth="1"/>
    <col min="6" max="6" width="8.140625" style="0" bestFit="1" customWidth="1"/>
    <col min="7" max="7" width="0.5625" style="3" customWidth="1"/>
    <col min="8" max="8" width="20.28125" style="0" customWidth="1"/>
    <col min="9" max="9" width="13.421875" style="0" bestFit="1" customWidth="1"/>
  </cols>
  <sheetData>
    <row r="2" spans="2:6" ht="12.75">
      <c r="B2" s="31"/>
      <c r="C2" s="31"/>
      <c r="D2" s="31"/>
      <c r="E2" s="59"/>
      <c r="F2" s="31"/>
    </row>
    <row r="3" spans="2:6" ht="12.75">
      <c r="B3" s="31"/>
      <c r="C3" s="31"/>
      <c r="D3" s="31"/>
      <c r="E3" s="59"/>
      <c r="F3" s="31"/>
    </row>
    <row r="4" spans="2:6" ht="12.75">
      <c r="B4" s="31"/>
      <c r="C4" s="31"/>
      <c r="D4" s="31"/>
      <c r="E4" s="59"/>
      <c r="F4" s="31"/>
    </row>
    <row r="5" spans="3:6" ht="12.75">
      <c r="C5" s="31"/>
      <c r="D5" s="31"/>
      <c r="E5" s="59"/>
      <c r="F5" s="31"/>
    </row>
    <row r="6" spans="2:6" ht="12.75">
      <c r="B6" s="31"/>
      <c r="C6" s="31"/>
      <c r="D6" s="60" t="s">
        <v>72</v>
      </c>
      <c r="E6" s="59"/>
      <c r="F6" s="31"/>
    </row>
    <row r="8" spans="3:8" ht="12.75">
      <c r="C8" s="46" t="s">
        <v>69</v>
      </c>
      <c r="D8" s="47" t="e">
        <f>#REF!</f>
        <v>#REF!</v>
      </c>
      <c r="E8" s="62" t="s">
        <v>66</v>
      </c>
      <c r="F8" s="63"/>
      <c r="G8" s="52"/>
      <c r="H8" s="57" t="e">
        <f>#REF!</f>
        <v>#REF!</v>
      </c>
    </row>
    <row r="9" spans="3:8" ht="12.75">
      <c r="C9" s="46" t="s">
        <v>70</v>
      </c>
      <c r="D9" s="47" t="e">
        <f>#REF!</f>
        <v>#REF!</v>
      </c>
      <c r="E9" s="62" t="s">
        <v>71</v>
      </c>
      <c r="F9" s="63"/>
      <c r="G9" s="52"/>
      <c r="H9" s="57" t="e">
        <f>#REF!</f>
        <v>#REF!</v>
      </c>
    </row>
    <row r="10" spans="3:8" ht="12.75">
      <c r="C10" s="46" t="s">
        <v>62</v>
      </c>
      <c r="D10" s="47" t="e">
        <f>#REF!</f>
        <v>#REF!</v>
      </c>
      <c r="E10" s="62" t="s">
        <v>67</v>
      </c>
      <c r="F10" s="63"/>
      <c r="G10" s="52"/>
      <c r="H10" s="58" t="e">
        <f>#REF!</f>
        <v>#REF!</v>
      </c>
    </row>
    <row r="11" spans="3:8" ht="12.75">
      <c r="C11" s="46" t="s">
        <v>63</v>
      </c>
      <c r="D11" s="48" t="e">
        <f>#REF!</f>
        <v>#REF!</v>
      </c>
      <c r="E11" s="62" t="s">
        <v>65</v>
      </c>
      <c r="F11" s="63"/>
      <c r="G11" s="66" t="e">
        <f>#REF!</f>
        <v>#REF!</v>
      </c>
      <c r="H11" s="67"/>
    </row>
    <row r="12" spans="1:9" s="1" customFormat="1" ht="12.75">
      <c r="A12"/>
      <c r="B12"/>
      <c r="C12" s="46" t="s">
        <v>64</v>
      </c>
      <c r="D12" s="47" t="e">
        <f>#REF!</f>
        <v>#REF!</v>
      </c>
      <c r="E12" s="62" t="s">
        <v>68</v>
      </c>
      <c r="F12" s="63"/>
      <c r="G12" s="64" t="e">
        <f>#REF!</f>
        <v>#REF!</v>
      </c>
      <c r="H12" s="65"/>
      <c r="I12"/>
    </row>
    <row r="13" spans="3:8" ht="12.75">
      <c r="C13" s="51"/>
      <c r="D13" s="42"/>
      <c r="E13" s="39"/>
      <c r="F13" s="49"/>
      <c r="G13" s="49"/>
      <c r="H13" s="50"/>
    </row>
    <row r="14" spans="1:9" ht="12.75">
      <c r="A14" s="1"/>
      <c r="B14" s="1"/>
      <c r="C14" s="38" t="s">
        <v>1</v>
      </c>
      <c r="D14" s="53" t="s">
        <v>2</v>
      </c>
      <c r="E14" s="53" t="s">
        <v>3</v>
      </c>
      <c r="F14" s="53" t="s">
        <v>54</v>
      </c>
      <c r="G14" s="54"/>
      <c r="H14" s="55" t="s">
        <v>4</v>
      </c>
      <c r="I14" s="1"/>
    </row>
    <row r="15" spans="3:8" ht="12.75">
      <c r="C15" s="30"/>
      <c r="D15" s="37" t="s">
        <v>5</v>
      </c>
      <c r="E15" s="19"/>
      <c r="F15" s="15"/>
      <c r="G15" s="28"/>
      <c r="H15" s="29"/>
    </row>
    <row r="16" spans="3:8" ht="12.75">
      <c r="C16" s="10" t="s">
        <v>6</v>
      </c>
      <c r="D16" s="8" t="s">
        <v>39</v>
      </c>
      <c r="E16" s="17">
        <v>1</v>
      </c>
      <c r="F16" s="40"/>
      <c r="G16" s="20"/>
      <c r="H16" s="29"/>
    </row>
    <row r="17" spans="3:8" ht="12.75">
      <c r="C17" s="10" t="s">
        <v>7</v>
      </c>
      <c r="D17" s="8" t="s">
        <v>40</v>
      </c>
      <c r="E17" s="17">
        <v>3</v>
      </c>
      <c r="F17" s="41"/>
      <c r="G17" s="20"/>
      <c r="H17" s="22"/>
    </row>
    <row r="18" spans="3:8" ht="12.75">
      <c r="C18" s="10" t="s">
        <v>8</v>
      </c>
      <c r="D18" s="8" t="s">
        <v>41</v>
      </c>
      <c r="E18" s="17">
        <v>6</v>
      </c>
      <c r="F18" s="41"/>
      <c r="G18" s="20"/>
      <c r="H18" s="22"/>
    </row>
    <row r="19" spans="3:8" ht="12.75">
      <c r="C19" s="10" t="s">
        <v>9</v>
      </c>
      <c r="D19" s="8" t="s">
        <v>42</v>
      </c>
      <c r="E19" s="17">
        <v>9</v>
      </c>
      <c r="F19" s="41"/>
      <c r="G19" s="20"/>
      <c r="H19" s="22"/>
    </row>
    <row r="20" spans="3:8" ht="12.75">
      <c r="C20" s="10" t="s">
        <v>10</v>
      </c>
      <c r="D20" s="8" t="s">
        <v>43</v>
      </c>
      <c r="E20" s="17">
        <v>13</v>
      </c>
      <c r="F20" s="41"/>
      <c r="G20" s="28"/>
      <c r="H20" s="22"/>
    </row>
    <row r="21" spans="3:8" ht="12.75">
      <c r="C21" s="30"/>
      <c r="D21" s="37" t="s">
        <v>11</v>
      </c>
      <c r="E21" s="23"/>
      <c r="F21" s="32" t="s">
        <v>0</v>
      </c>
      <c r="G21" s="33">
        <f>SUM(F16:F20)</f>
        <v>0</v>
      </c>
      <c r="H21" s="21"/>
    </row>
    <row r="22" spans="3:8" ht="12.75">
      <c r="C22" s="14" t="s">
        <v>20</v>
      </c>
      <c r="D22" s="8"/>
      <c r="E22" s="17">
        <v>0.5</v>
      </c>
      <c r="F22" s="40"/>
      <c r="G22" s="20"/>
      <c r="H22" s="22"/>
    </row>
    <row r="23" spans="3:8" ht="12.75">
      <c r="C23" s="14" t="s">
        <v>12</v>
      </c>
      <c r="D23" s="8"/>
      <c r="E23" s="17">
        <v>1</v>
      </c>
      <c r="F23" s="41"/>
      <c r="G23" s="20"/>
      <c r="H23" s="22"/>
    </row>
    <row r="24" spans="3:8" ht="12.75">
      <c r="C24" s="14" t="s">
        <v>13</v>
      </c>
      <c r="D24" s="8"/>
      <c r="E24" s="17">
        <v>1.5</v>
      </c>
      <c r="F24" s="41"/>
      <c r="G24" s="20"/>
      <c r="H24" s="22"/>
    </row>
    <row r="25" spans="3:8" ht="12.75">
      <c r="C25" s="14" t="s">
        <v>14</v>
      </c>
      <c r="D25" s="8"/>
      <c r="E25" s="17">
        <v>2</v>
      </c>
      <c r="F25" s="41"/>
      <c r="G25" s="20"/>
      <c r="H25" s="22"/>
    </row>
    <row r="26" spans="3:8" ht="12.75">
      <c r="C26" s="14" t="s">
        <v>21</v>
      </c>
      <c r="D26" s="8"/>
      <c r="E26" s="17">
        <v>3</v>
      </c>
      <c r="F26" s="41"/>
      <c r="G26" s="28"/>
      <c r="H26" s="22"/>
    </row>
    <row r="27" spans="3:8" ht="12.75">
      <c r="C27" s="30"/>
      <c r="D27" s="37" t="s">
        <v>60</v>
      </c>
      <c r="E27" s="23"/>
      <c r="F27" s="32" t="s">
        <v>0</v>
      </c>
      <c r="G27" s="34">
        <f>SUM(F22:F26)</f>
        <v>0</v>
      </c>
      <c r="H27" s="22"/>
    </row>
    <row r="28" spans="3:8" ht="12.75">
      <c r="C28" s="14" t="s">
        <v>18</v>
      </c>
      <c r="D28" s="8"/>
      <c r="E28" s="17">
        <v>0.5</v>
      </c>
      <c r="F28" s="40"/>
      <c r="G28" s="20"/>
      <c r="H28" s="29"/>
    </row>
    <row r="29" spans="3:8" ht="12.75">
      <c r="C29" s="14" t="s">
        <v>17</v>
      </c>
      <c r="D29" s="8"/>
      <c r="E29" s="17">
        <v>1</v>
      </c>
      <c r="F29" s="41" t="s">
        <v>61</v>
      </c>
      <c r="G29" s="20"/>
      <c r="H29" s="22"/>
    </row>
    <row r="30" spans="3:8" ht="12.75">
      <c r="C30" s="14" t="s">
        <v>16</v>
      </c>
      <c r="D30" s="8"/>
      <c r="E30" s="17">
        <v>1.5</v>
      </c>
      <c r="F30" s="41"/>
      <c r="G30" s="20"/>
      <c r="H30" s="22"/>
    </row>
    <row r="31" spans="3:8" ht="12.75">
      <c r="C31" s="14" t="s">
        <v>15</v>
      </c>
      <c r="D31" s="8"/>
      <c r="E31" s="17">
        <v>2</v>
      </c>
      <c r="F31" s="41"/>
      <c r="G31" s="20"/>
      <c r="H31" s="22"/>
    </row>
    <row r="32" spans="3:8" ht="12.75">
      <c r="C32" s="14" t="s">
        <v>19</v>
      </c>
      <c r="D32" s="8"/>
      <c r="E32" s="17">
        <v>3</v>
      </c>
      <c r="F32" s="41"/>
      <c r="G32" s="28"/>
      <c r="H32" s="22"/>
    </row>
    <row r="33" spans="3:8" ht="12.75">
      <c r="C33" s="30"/>
      <c r="D33" s="37" t="s">
        <v>22</v>
      </c>
      <c r="E33" s="23"/>
      <c r="F33" s="32" t="s">
        <v>0</v>
      </c>
      <c r="G33" s="33">
        <f>SUM(F28:F32)</f>
        <v>0</v>
      </c>
      <c r="H33" s="22"/>
    </row>
    <row r="34" spans="3:8" ht="12.75">
      <c r="C34" s="10" t="s">
        <v>28</v>
      </c>
      <c r="D34" s="8" t="s">
        <v>44</v>
      </c>
      <c r="E34" s="17">
        <v>1</v>
      </c>
      <c r="F34" s="40"/>
      <c r="G34" s="20"/>
      <c r="H34" s="29"/>
    </row>
    <row r="35" spans="3:8" ht="12.75">
      <c r="C35" s="10" t="s">
        <v>29</v>
      </c>
      <c r="D35" s="8" t="s">
        <v>45</v>
      </c>
      <c r="E35" s="17">
        <v>1</v>
      </c>
      <c r="F35" s="41"/>
      <c r="G35" s="20"/>
      <c r="H35" s="22"/>
    </row>
    <row r="36" spans="3:8" ht="12.75">
      <c r="C36" s="10" t="s">
        <v>25</v>
      </c>
      <c r="D36" s="8" t="s">
        <v>46</v>
      </c>
      <c r="E36" s="17">
        <v>1.5</v>
      </c>
      <c r="F36" s="41"/>
      <c r="G36" s="20"/>
      <c r="H36" s="22"/>
    </row>
    <row r="37" spans="3:8" ht="12.75">
      <c r="C37" s="10" t="s">
        <v>30</v>
      </c>
      <c r="D37" s="8" t="s">
        <v>47</v>
      </c>
      <c r="E37" s="17">
        <v>2</v>
      </c>
      <c r="F37" s="41" t="s">
        <v>61</v>
      </c>
      <c r="G37" s="20"/>
      <c r="H37" s="22"/>
    </row>
    <row r="38" spans="3:8" ht="12.75">
      <c r="C38" s="10" t="s">
        <v>31</v>
      </c>
      <c r="D38" s="8" t="s">
        <v>48</v>
      </c>
      <c r="E38" s="17">
        <v>3</v>
      </c>
      <c r="F38" s="41"/>
      <c r="G38" s="28"/>
      <c r="H38" s="22"/>
    </row>
    <row r="39" spans="3:8" ht="12.75">
      <c r="C39" s="24"/>
      <c r="D39" s="37" t="s">
        <v>32</v>
      </c>
      <c r="E39" s="23"/>
      <c r="F39" s="32" t="s">
        <v>0</v>
      </c>
      <c r="G39" s="33">
        <f>SUM(F34:F38)</f>
        <v>0</v>
      </c>
      <c r="H39" s="22"/>
    </row>
    <row r="40" spans="3:8" ht="12.75">
      <c r="C40" s="10" t="s">
        <v>23</v>
      </c>
      <c r="D40" s="8" t="s">
        <v>49</v>
      </c>
      <c r="E40" s="17">
        <v>1</v>
      </c>
      <c r="F40" s="40"/>
      <c r="G40" s="20"/>
      <c r="H40" s="29"/>
    </row>
    <row r="41" spans="3:8" ht="12.75">
      <c r="C41" s="10" t="s">
        <v>24</v>
      </c>
      <c r="D41" s="8" t="s">
        <v>53</v>
      </c>
      <c r="E41" s="17">
        <v>1</v>
      </c>
      <c r="F41" s="41"/>
      <c r="G41" s="20"/>
      <c r="H41" s="22"/>
    </row>
    <row r="42" spans="3:8" ht="12.75">
      <c r="C42" s="10" t="s">
        <v>25</v>
      </c>
      <c r="D42" s="8" t="s">
        <v>50</v>
      </c>
      <c r="E42" s="17">
        <v>1</v>
      </c>
      <c r="F42" s="41"/>
      <c r="G42" s="20"/>
      <c r="H42" s="22"/>
    </row>
    <row r="43" spans="3:8" ht="12.75">
      <c r="C43" s="10" t="s">
        <v>26</v>
      </c>
      <c r="D43" s="8" t="s">
        <v>51</v>
      </c>
      <c r="E43" s="17">
        <v>1.5</v>
      </c>
      <c r="F43" s="41"/>
      <c r="G43" s="20"/>
      <c r="H43" s="22"/>
    </row>
    <row r="44" spans="3:8" ht="12.75">
      <c r="C44" s="10" t="s">
        <v>27</v>
      </c>
      <c r="D44" s="8" t="s">
        <v>52</v>
      </c>
      <c r="E44" s="17">
        <v>2</v>
      </c>
      <c r="F44" s="41"/>
      <c r="G44" s="28"/>
      <c r="H44" s="22"/>
    </row>
    <row r="45" spans="3:8" ht="12.75">
      <c r="C45" s="24"/>
      <c r="D45" s="37" t="s">
        <v>33</v>
      </c>
      <c r="E45" s="23"/>
      <c r="F45" s="32" t="s">
        <v>0</v>
      </c>
      <c r="G45" s="33">
        <f>SUM(F40:F44)</f>
        <v>0</v>
      </c>
      <c r="H45" s="22"/>
    </row>
    <row r="46" spans="3:8" ht="12.75">
      <c r="C46" s="25" t="s">
        <v>34</v>
      </c>
      <c r="D46" s="8"/>
      <c r="E46" s="17">
        <v>0.25</v>
      </c>
      <c r="F46" s="40"/>
      <c r="G46" s="20"/>
      <c r="H46" s="29"/>
    </row>
    <row r="47" spans="3:8" ht="12.75">
      <c r="C47" s="25" t="s">
        <v>35</v>
      </c>
      <c r="D47" s="8"/>
      <c r="E47" s="17">
        <v>0.5</v>
      </c>
      <c r="F47" s="41"/>
      <c r="G47" s="20"/>
      <c r="H47" s="22"/>
    </row>
    <row r="48" spans="3:8" ht="12.75">
      <c r="C48" s="25" t="s">
        <v>38</v>
      </c>
      <c r="D48" s="8"/>
      <c r="E48" s="17">
        <v>0.75</v>
      </c>
      <c r="F48" s="41"/>
      <c r="G48" s="20"/>
      <c r="H48" s="22"/>
    </row>
    <row r="49" spans="3:8" ht="12.75">
      <c r="C49" s="25" t="s">
        <v>36</v>
      </c>
      <c r="D49" s="8"/>
      <c r="E49" s="17">
        <v>1</v>
      </c>
      <c r="F49" s="41"/>
      <c r="G49" s="20"/>
      <c r="H49" s="22"/>
    </row>
    <row r="50" spans="3:8" ht="12.75">
      <c r="C50" s="25" t="s">
        <v>37</v>
      </c>
      <c r="D50" s="8"/>
      <c r="E50" s="17">
        <v>1.5</v>
      </c>
      <c r="F50" s="41"/>
      <c r="G50" s="35">
        <f>SUM(F46:F50)</f>
        <v>0</v>
      </c>
      <c r="H50" s="22"/>
    </row>
    <row r="51" spans="3:8" ht="13.5" thickBot="1">
      <c r="C51" s="13"/>
      <c r="D51" s="18"/>
      <c r="E51" s="26"/>
      <c r="F51" s="36"/>
      <c r="G51" s="20"/>
      <c r="H51" s="21"/>
    </row>
    <row r="52" spans="3:9" ht="15.75" thickBot="1">
      <c r="C52" s="10"/>
      <c r="D52" s="12" t="s">
        <v>58</v>
      </c>
      <c r="E52" s="7"/>
      <c r="F52" s="16">
        <f>(G50)*(G45)*(G39)*(G33)*(G27)*(G21)</f>
        <v>0</v>
      </c>
      <c r="G52" s="9"/>
      <c r="H52" s="11" t="s">
        <v>59</v>
      </c>
      <c r="I52" s="4"/>
    </row>
    <row r="53" spans="3:9" ht="15.75">
      <c r="C53" s="14"/>
      <c r="D53" s="56" t="s">
        <v>55</v>
      </c>
      <c r="E53" s="7"/>
      <c r="F53" s="15"/>
      <c r="G53" s="9"/>
      <c r="H53" s="43" t="str">
        <f>IF(F52&lt;3,"Baixo Risco",".")</f>
        <v>Baixo Risco</v>
      </c>
      <c r="I53" s="5"/>
    </row>
    <row r="54" spans="3:9" ht="15.75">
      <c r="C54" s="14"/>
      <c r="D54" s="56" t="s">
        <v>56</v>
      </c>
      <c r="E54" s="7"/>
      <c r="F54" s="8"/>
      <c r="G54" s="9"/>
      <c r="H54" s="44" t="str">
        <f>IF(AND(F52&gt;=3,F52&lt;=7),"Duvidoso",".")</f>
        <v>.</v>
      </c>
      <c r="I54" s="6"/>
    </row>
    <row r="55" spans="3:8" ht="15.75">
      <c r="C55" s="14"/>
      <c r="D55" s="56" t="s">
        <v>57</v>
      </c>
      <c r="E55" s="7"/>
      <c r="F55" s="8"/>
      <c r="G55" s="9"/>
      <c r="H55" s="45" t="str">
        <f>IF(F52&gt;7,"ALTO RISCO",".")</f>
        <v>.</v>
      </c>
    </row>
    <row r="56" spans="3:8" ht="12.75">
      <c r="C56" s="61"/>
      <c r="D56" s="15"/>
      <c r="E56" s="27"/>
      <c r="F56" s="15"/>
      <c r="G56" s="28"/>
      <c r="H56" s="29"/>
    </row>
  </sheetData>
  <mergeCells count="7">
    <mergeCell ref="E8:F8"/>
    <mergeCell ref="E9:F9"/>
    <mergeCell ref="E12:F12"/>
    <mergeCell ref="G12:H12"/>
    <mergeCell ref="G11:H11"/>
    <mergeCell ref="E10:F10"/>
    <mergeCell ref="E11:F11"/>
  </mergeCells>
  <printOptions/>
  <pageMargins left="0.11" right="0.32" top="0.55" bottom="0.67" header="0.28" footer="0.49212598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sit3ct</dc:creator>
  <cp:keywords/>
  <dc:description/>
  <cp:lastModifiedBy>Eduardo</cp:lastModifiedBy>
  <cp:lastPrinted>2005-03-03T21:30:11Z</cp:lastPrinted>
  <dcterms:created xsi:type="dcterms:W3CDTF">2003-09-16T11:52:41Z</dcterms:created>
  <dcterms:modified xsi:type="dcterms:W3CDTF">2007-09-23T10:17:48Z</dcterms:modified>
  <cp:category/>
  <cp:version/>
  <cp:contentType/>
  <cp:contentStatus/>
</cp:coreProperties>
</file>