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6700" windowHeight="10720" tabRatio="637" activeTab="0"/>
  </bookViews>
  <sheets>
    <sheet name="Strain Index" sheetId="1" r:id="rId1"/>
    <sheet name="Tables" sheetId="2" r:id="rId2"/>
    <sheet name="Strain Index (Automatic)" sheetId="3" r:id="rId3"/>
  </sheets>
  <definedNames/>
  <calcPr fullCalcOnLoad="1"/>
</workbook>
</file>

<file path=xl/sharedStrings.xml><?xml version="1.0" encoding="utf-8"?>
<sst xmlns="http://schemas.openxmlformats.org/spreadsheetml/2006/main" count="163" uniqueCount="107">
  <si>
    <t>v2.2 1/11/01 © 2001  Thomas E. Bernard</t>
  </si>
  <si>
    <t>Variable</t>
  </si>
  <si>
    <t>Rating Criterion</t>
  </si>
  <si>
    <t>Observation</t>
  </si>
  <si>
    <t>Variable Multiplier</t>
  </si>
  <si>
    <t>Enter Multiplier</t>
  </si>
  <si>
    <t>Intensity of Exertion</t>
  </si>
  <si>
    <t>Light</t>
  </si>
  <si>
    <t>Somewhat Hard</t>
  </si>
  <si>
    <t>Hard</t>
  </si>
  <si>
    <t>Very Hard</t>
  </si>
  <si>
    <t>Near Maximal</t>
  </si>
  <si>
    <t>&lt; 10%</t>
  </si>
  <si>
    <t>0.5</t>
  </si>
  <si>
    <t>10-29%</t>
  </si>
  <si>
    <t>30-49%</t>
  </si>
  <si>
    <t>50-79%</t>
  </si>
  <si>
    <t xml:space="preserve">&gt; 80% </t>
  </si>
  <si>
    <t>Efforts Per Minute</t>
  </si>
  <si>
    <t>&lt; 4</t>
  </si>
  <si>
    <t>4 - 8</t>
  </si>
  <si>
    <t>9 - 14</t>
  </si>
  <si>
    <t>15 - 19</t>
  </si>
  <si>
    <t>&gt; 20</t>
  </si>
  <si>
    <t>Hand/Wrist Posture</t>
  </si>
  <si>
    <t>Very Good</t>
  </si>
  <si>
    <t>Perfectly Neutral</t>
  </si>
  <si>
    <t>Good</t>
  </si>
  <si>
    <t>Near Neutral</t>
  </si>
  <si>
    <t>Fair</t>
  </si>
  <si>
    <t>Non-Neutral</t>
  </si>
  <si>
    <t>Bad</t>
  </si>
  <si>
    <t>Marked Deviation</t>
  </si>
  <si>
    <t>Very Bad</t>
  </si>
  <si>
    <t>Near Extreme</t>
  </si>
  <si>
    <t>Speed of Work</t>
  </si>
  <si>
    <t>Very Slow</t>
  </si>
  <si>
    <t>Extremely relaxed pace</t>
  </si>
  <si>
    <t>Slow</t>
  </si>
  <si>
    <t>Taking one's own time</t>
  </si>
  <si>
    <t>Normal speed of motion</t>
  </si>
  <si>
    <t>Fast</t>
  </si>
  <si>
    <t>Rushed, but able to keep up</t>
  </si>
  <si>
    <t>Very Fast</t>
  </si>
  <si>
    <t>Rushed and barely/unable to keep up</t>
  </si>
  <si>
    <t>&lt;1</t>
  </si>
  <si>
    <t>1 - 2</t>
  </si>
  <si>
    <t>2 - 4</t>
  </si>
  <si>
    <t>&gt; 8</t>
  </si>
  <si>
    <t>Product of all multipliers</t>
  </si>
  <si>
    <t>College of Public Health</t>
  </si>
  <si>
    <t>University of South Florida</t>
  </si>
  <si>
    <t>Tampa FL 33612-3805    (813) 974-6629</t>
  </si>
  <si>
    <t>Ford Motor Company</t>
  </si>
  <si>
    <t>US Air Force</t>
  </si>
  <si>
    <t xml:space="preserve">Reference:  J. Steven Moore &amp; Arun Garg, The Strain Index: A Proposed Method to Analyze Jobs For Risk of Distal Upper Extremity Disorders; Am. Ind. Hyg. Assoc. J. 56:443-458 (1995)  </t>
  </si>
  <si>
    <t>UAW-Ford NJCHS</t>
  </si>
  <si>
    <t>Duration of Task Per Day (hours)</t>
  </si>
  <si>
    <t>Moore-Garg Strain Index</t>
  </si>
  <si>
    <t>Thomas E. Bernard and Robert B. Walton</t>
  </si>
  <si>
    <t>tbernard@hsc.usf.edu and rwalton@hsc.usf.edu</t>
  </si>
  <si>
    <t xml:space="preserve">SI = </t>
  </si>
  <si>
    <t>SI Score</t>
  </si>
  <si>
    <t>&lt; 3</t>
  </si>
  <si>
    <t>5-7</t>
  </si>
  <si>
    <t>3-5</t>
  </si>
  <si>
    <t>&gt; 7</t>
  </si>
  <si>
    <t>Safe</t>
  </si>
  <si>
    <t>Some Risk</t>
  </si>
  <si>
    <t>Hazardous</t>
  </si>
  <si>
    <t>Uncertain</t>
  </si>
  <si>
    <t>Partial support from</t>
  </si>
  <si>
    <t>Interpretation</t>
  </si>
  <si>
    <t xml:space="preserve">Job / Task:  </t>
  </si>
  <si>
    <t xml:space="preserve">Date:  </t>
  </si>
  <si>
    <t xml:space="preserve">Analyst:  </t>
  </si>
  <si>
    <t>Duration of Exertion (% of Cycle)</t>
  </si>
  <si>
    <t>Note:  This worksheet was adapted and interpreted</t>
  </si>
  <si>
    <t>Example</t>
  </si>
  <si>
    <t>Observer</t>
  </si>
  <si>
    <t>Very Good:  Perfectly Neutral</t>
  </si>
  <si>
    <t>Good:  Near Neutral</t>
  </si>
  <si>
    <t>Fair:  Non-Neutral</t>
  </si>
  <si>
    <t>Bad:  Marked Deviation</t>
  </si>
  <si>
    <t>Very Bad:  Near Extreme</t>
  </si>
  <si>
    <t>Very Slow:  Extremely relaxed pace</t>
  </si>
  <si>
    <t>Slow:  Taking one's own time</t>
  </si>
  <si>
    <t>Fair:  Normal speed of motion</t>
  </si>
  <si>
    <t>Fast:  Rushed, but able to keep up</t>
  </si>
  <si>
    <t>Very Fast:  Rushed and barely/unable to keep up</t>
  </si>
  <si>
    <t>Multiplier</t>
  </si>
  <si>
    <t>Strain Index</t>
  </si>
  <si>
    <t>Description of task.</t>
  </si>
  <si>
    <t>Moore - Garg Strain Index</t>
  </si>
  <si>
    <t xml:space="preserve">J. Steven Moore &amp; Arun Garg, The Strain Index: A Proposed Method to Analyze Jobs For Risk of Distal Upper Extremity Disorders; Am. Ind. Hyg. Assoc. J. 56:443-458 (1995)  </t>
  </si>
  <si>
    <t>by the USF investigators.  No warranty is offered.</t>
  </si>
  <si>
    <t>No Warranty:  Expressed or Implied.</t>
  </si>
  <si>
    <t>Tables</t>
  </si>
  <si>
    <t>For updates, see Stone Wheels at www.hsc.usf.edu/~tbernard</t>
  </si>
  <si>
    <t>Hard:  Obvious effort; Unchanged facial expression (BS: 4-5)</t>
  </si>
  <si>
    <t>Light:  Barely noticeable or relaxed effort (BS: 0-2)</t>
  </si>
  <si>
    <t>Very Hard:  Substantial effort; Changes facial expression (BS: 6-7)</t>
  </si>
  <si>
    <t>Near Maximal:  Uses shoulder or trunk for force (BS: 8-10)</t>
  </si>
  <si>
    <t>BS is Borg Scale of Perceived Exertion (0-10)</t>
  </si>
  <si>
    <t>(BS is Borg Scale)</t>
  </si>
  <si>
    <t>Very Hard:  Substantial effort; Changes expression (BS: 6-7)</t>
  </si>
  <si>
    <t>Somewhat Hard:  Noticeable or definite effort (BS: 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</si>
</sst>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sz val="10"/>
      <name val="Geneva"/>
      <family val="0"/>
    </font>
    <font>
      <b/>
      <sz val="12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 applyAlignment="1" applyProtection="1">
      <alignment/>
      <protection locked="0"/>
    </xf>
    <xf numFmtId="49" fontId="1" fillId="0" borderId="0" xfId="0" applyNumberFormat="1" applyFont="1" applyFill="1" applyBorder="1" applyAlignment="1">
      <alignment horizontal="right"/>
    </xf>
    <xf numFmtId="14" fontId="0" fillId="2" borderId="0" xfId="0" applyNumberFormat="1" applyFill="1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49" fontId="0" fillId="0" borderId="1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6" fillId="0" borderId="4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45.28125" style="9" customWidth="1"/>
    <col min="2" max="2" width="64.00390625" style="0" customWidth="1"/>
  </cols>
  <sheetData>
    <row r="1" spans="1:2" ht="19.5" customHeight="1">
      <c r="A1" s="85" t="s">
        <v>93</v>
      </c>
      <c r="B1" s="1"/>
    </row>
    <row r="2" spans="1:2" ht="19.5" customHeight="1">
      <c r="A2" s="55"/>
      <c r="B2" s="98" t="s">
        <v>92</v>
      </c>
    </row>
    <row r="3" spans="1:3" ht="19.5" customHeight="1">
      <c r="A3" s="55"/>
      <c r="B3" s="99"/>
      <c r="C3" s="90"/>
    </row>
    <row r="4" spans="1:3" ht="19.5" customHeight="1">
      <c r="A4" s="55"/>
      <c r="B4" s="84" t="s">
        <v>91</v>
      </c>
      <c r="C4" s="92">
        <f>C6*C7*C8*C9*C10*C11</f>
        <v>4.5</v>
      </c>
    </row>
    <row r="5" spans="1:3" ht="19.5" customHeight="1">
      <c r="A5" s="55"/>
      <c r="C5" s="91" t="str">
        <f>IF(C4&lt;0.25,"",IF(C4&lt;3,"Safe",IF(C4&lt;5,"Uncertain",IF(C4&lt;7,"Some Risk","Hazardous"))))</f>
        <v>Uncertain</v>
      </c>
    </row>
    <row r="6" spans="1:3" ht="21.75" customHeight="1">
      <c r="A6" s="81" t="s">
        <v>6</v>
      </c>
      <c r="B6" s="63">
        <v>2</v>
      </c>
      <c r="C6" s="83">
        <f>INDEX(Tables!D4:D8,B6)</f>
        <v>3</v>
      </c>
    </row>
    <row r="7" spans="1:3" ht="21.75" customHeight="1">
      <c r="A7" s="82" t="s">
        <v>76</v>
      </c>
      <c r="B7" s="63">
        <v>3</v>
      </c>
      <c r="C7" s="83">
        <f>INDEX(Tables!D9:D13,B7)</f>
        <v>1.5</v>
      </c>
    </row>
    <row r="8" spans="1:3" ht="21.75" customHeight="1">
      <c r="A8" s="82" t="s">
        <v>18</v>
      </c>
      <c r="B8" s="63">
        <v>2</v>
      </c>
      <c r="C8" s="83">
        <f>INDEX(Tables!D14:D18,B8)</f>
        <v>1</v>
      </c>
    </row>
    <row r="9" spans="1:3" ht="21.75" customHeight="1">
      <c r="A9" s="82" t="s">
        <v>24</v>
      </c>
      <c r="B9" s="63">
        <v>2</v>
      </c>
      <c r="C9" s="83">
        <f>INDEX(Tables!D19:D23,B9)</f>
        <v>1</v>
      </c>
    </row>
    <row r="10" spans="1:3" ht="21.75" customHeight="1">
      <c r="A10" s="82" t="s">
        <v>35</v>
      </c>
      <c r="B10" s="63">
        <v>3</v>
      </c>
      <c r="C10" s="83">
        <f>INDEX(Tables!D24:D28,B10)</f>
        <v>1</v>
      </c>
    </row>
    <row r="11" spans="1:3" ht="21.75" customHeight="1">
      <c r="A11" s="82" t="s">
        <v>57</v>
      </c>
      <c r="B11" s="63">
        <v>4</v>
      </c>
      <c r="C11" s="83">
        <f>INDEX(Tables!D29:D33,B11)</f>
        <v>1</v>
      </c>
    </row>
    <row r="12" spans="1:2" ht="19.5" customHeight="1">
      <c r="A12" s="55"/>
      <c r="B12" s="1"/>
    </row>
    <row r="13" spans="1:2" ht="12">
      <c r="A13" s="55" t="str">
        <f>Tables!A36</f>
        <v>Thomas E. Bernard and Robert B. Walton</v>
      </c>
      <c r="B13" s="1"/>
    </row>
    <row r="14" spans="1:2" ht="12">
      <c r="A14" s="55" t="str">
        <f>Tables!A37</f>
        <v>University of South Florida</v>
      </c>
      <c r="B14" s="1"/>
    </row>
    <row r="15" spans="1:2" ht="12">
      <c r="A15" s="55" t="str">
        <f>Tables!A38</f>
        <v>College of Public Health</v>
      </c>
      <c r="B15" s="1"/>
    </row>
    <row r="16" spans="1:2" ht="12">
      <c r="A16" s="55" t="str">
        <f>Tables!A39</f>
        <v>Tampa FL 33612-3805    (813) 974-6629</v>
      </c>
      <c r="B16" s="1"/>
    </row>
    <row r="17" spans="1:2" ht="12">
      <c r="A17" s="55" t="str">
        <f>Tables!A40</f>
        <v>tbernard@hsc.usf.edu and rwalton@hsc.usf.edu</v>
      </c>
      <c r="B17" s="1"/>
    </row>
    <row r="18" spans="1:2" ht="12">
      <c r="A18" s="55" t="str">
        <f>Tables!A41</f>
        <v>v2.2 1/11/01 © 2001  Thomas E. Bernard</v>
      </c>
      <c r="B18" s="1"/>
    </row>
    <row r="19" spans="1:2" ht="12">
      <c r="A19" s="55" t="str">
        <f>Tables!A42</f>
        <v>For updates, see Stone Wheels at www.hsc.usf.edu/~tbernard</v>
      </c>
      <c r="B19" s="1"/>
    </row>
    <row r="20" spans="1:2" ht="12">
      <c r="A20" s="55" t="str">
        <f>Tables!A43</f>
        <v>No Warranty:  Expressed or Implied.</v>
      </c>
      <c r="B20" s="1"/>
    </row>
    <row r="21" spans="1:2" ht="12">
      <c r="A21" s="55"/>
      <c r="B21" s="1"/>
    </row>
    <row r="22" spans="1:2" ht="12">
      <c r="A22" s="55"/>
      <c r="B22" s="1"/>
    </row>
    <row r="23" spans="1:2" ht="12">
      <c r="A23" s="55"/>
      <c r="B23" s="1"/>
    </row>
    <row r="24" spans="1:2" ht="12">
      <c r="A24" s="55"/>
      <c r="B24" s="1"/>
    </row>
    <row r="25" spans="1:2" ht="12">
      <c r="A25" s="55"/>
      <c r="B25" s="1"/>
    </row>
    <row r="26" spans="1:2" ht="12">
      <c r="A26" s="55"/>
      <c r="B26" s="1"/>
    </row>
    <row r="27" spans="1:2" ht="12">
      <c r="A27" s="55"/>
      <c r="B27" s="1"/>
    </row>
    <row r="28" spans="1:2" ht="12">
      <c r="A28" s="55"/>
      <c r="B28" s="1"/>
    </row>
    <row r="29" spans="1:2" ht="12">
      <c r="A29" s="55"/>
      <c r="B29" s="1"/>
    </row>
    <row r="30" spans="1:2" ht="12">
      <c r="A30" s="55"/>
      <c r="B30" s="1"/>
    </row>
    <row r="31" spans="1:2" ht="12">
      <c r="A31" s="55"/>
      <c r="B31" s="1"/>
    </row>
    <row r="32" spans="1:2" ht="12">
      <c r="A32" s="55"/>
      <c r="B32" s="1"/>
    </row>
    <row r="33" spans="1:2" ht="12">
      <c r="A33" s="55"/>
      <c r="B33" s="1"/>
    </row>
  </sheetData>
  <sheetProtection sheet="1" objects="1" scenarios="1"/>
  <mergeCells count="1">
    <mergeCell ref="B2:B3"/>
  </mergeCells>
  <printOptions horizontalCentered="1" verticalCentered="1"/>
  <pageMargins left="0.75" right="0.75" top="1" bottom="1" header="0.5" footer="0.5"/>
  <pageSetup fitToHeight="1" fitToWidth="1" orientation="landscape" paperSize="9" scale="94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workbookViewId="0" topLeftCell="A1">
      <selection activeCell="A1" sqref="A1"/>
    </sheetView>
  </sheetViews>
  <sheetFormatPr defaultColWidth="11.421875" defaultRowHeight="12.75"/>
  <cols>
    <col min="1" max="1" width="46.00390625" style="64" customWidth="1"/>
    <col min="2" max="2" width="60.28125" style="64" customWidth="1"/>
    <col min="3" max="3" width="7.140625" style="9" hidden="1" customWidth="1"/>
    <col min="4" max="4" width="11.8515625" style="9" customWidth="1"/>
    <col min="5" max="5" width="3.7109375" style="9" customWidth="1"/>
    <col min="6" max="16384" width="8.8515625" style="9" customWidth="1"/>
  </cols>
  <sheetData>
    <row r="1" ht="15" customHeight="1">
      <c r="A1" s="89" t="s">
        <v>97</v>
      </c>
    </row>
    <row r="2" spans="3:9" ht="15" customHeight="1">
      <c r="C2" s="53"/>
      <c r="D2" s="54"/>
      <c r="E2"/>
      <c r="F2" s="55"/>
      <c r="G2" s="56"/>
      <c r="H2" s="50"/>
      <c r="I2" s="50"/>
    </row>
    <row r="3" spans="1:9" ht="15" customHeight="1">
      <c r="A3" s="65" t="s">
        <v>1</v>
      </c>
      <c r="B3" s="65" t="s">
        <v>3</v>
      </c>
      <c r="C3" s="57"/>
      <c r="D3" s="58" t="s">
        <v>90</v>
      </c>
      <c r="E3"/>
      <c r="F3" s="44" t="s">
        <v>62</v>
      </c>
      <c r="G3" s="51" t="s">
        <v>72</v>
      </c>
      <c r="H3" s="50"/>
      <c r="I3" s="50"/>
    </row>
    <row r="4" spans="1:9" ht="15" customHeight="1">
      <c r="A4" s="75" t="s">
        <v>6</v>
      </c>
      <c r="B4" s="66" t="s">
        <v>100</v>
      </c>
      <c r="C4" s="7"/>
      <c r="D4" s="33">
        <v>1</v>
      </c>
      <c r="E4"/>
      <c r="F4" s="44" t="s">
        <v>63</v>
      </c>
      <c r="G4" s="51" t="s">
        <v>67</v>
      </c>
      <c r="H4" s="50"/>
      <c r="I4" s="50"/>
    </row>
    <row r="5" spans="1:9" ht="15" customHeight="1">
      <c r="A5" s="76" t="s">
        <v>103</v>
      </c>
      <c r="B5" s="67" t="s">
        <v>106</v>
      </c>
      <c r="C5" s="6"/>
      <c r="D5" s="34">
        <v>3</v>
      </c>
      <c r="E5"/>
      <c r="F5" s="44" t="s">
        <v>65</v>
      </c>
      <c r="G5" s="51" t="s">
        <v>70</v>
      </c>
      <c r="H5" s="50"/>
      <c r="I5" s="50"/>
    </row>
    <row r="6" spans="1:9" ht="15" customHeight="1">
      <c r="A6" s="76"/>
      <c r="B6" s="67" t="s">
        <v>99</v>
      </c>
      <c r="C6" s="6"/>
      <c r="D6" s="34">
        <v>6</v>
      </c>
      <c r="E6"/>
      <c r="F6" s="44" t="s">
        <v>64</v>
      </c>
      <c r="G6" s="51" t="s">
        <v>68</v>
      </c>
      <c r="H6" s="50"/>
      <c r="I6" s="50"/>
    </row>
    <row r="7" spans="1:9" ht="15" customHeight="1">
      <c r="A7" s="76"/>
      <c r="B7" s="67" t="s">
        <v>101</v>
      </c>
      <c r="C7" s="6"/>
      <c r="D7" s="34">
        <v>9</v>
      </c>
      <c r="E7"/>
      <c r="F7" s="44" t="s">
        <v>66</v>
      </c>
      <c r="G7" s="51" t="s">
        <v>69</v>
      </c>
      <c r="H7" s="50"/>
      <c r="I7" s="50"/>
    </row>
    <row r="8" spans="1:9" ht="15" customHeight="1">
      <c r="A8" s="77"/>
      <c r="B8" s="67" t="s">
        <v>102</v>
      </c>
      <c r="C8" s="6"/>
      <c r="D8" s="34">
        <v>13</v>
      </c>
      <c r="E8"/>
      <c r="F8" s="56"/>
      <c r="G8" s="56"/>
      <c r="H8" s="50"/>
      <c r="I8" s="50"/>
    </row>
    <row r="9" spans="1:9" s="52" customFormat="1" ht="15" customHeight="1">
      <c r="A9" s="73" t="s">
        <v>76</v>
      </c>
      <c r="B9" s="73" t="s">
        <v>12</v>
      </c>
      <c r="C9" s="18"/>
      <c r="D9" s="36" t="s">
        <v>13</v>
      </c>
      <c r="E9"/>
      <c r="F9" s="59"/>
      <c r="G9" s="59"/>
      <c r="H9" s="60"/>
      <c r="I9" s="60"/>
    </row>
    <row r="10" spans="1:9" s="52" customFormat="1" ht="15" customHeight="1">
      <c r="A10" s="68"/>
      <c r="B10" s="67" t="s">
        <v>14</v>
      </c>
      <c r="C10" s="10"/>
      <c r="D10" s="37">
        <v>1</v>
      </c>
      <c r="E10"/>
      <c r="F10" s="59"/>
      <c r="G10" s="59"/>
      <c r="H10" s="60"/>
      <c r="I10" s="60"/>
    </row>
    <row r="11" spans="1:9" s="52" customFormat="1" ht="15" customHeight="1">
      <c r="A11" s="68"/>
      <c r="B11" s="67" t="s">
        <v>15</v>
      </c>
      <c r="C11" s="10"/>
      <c r="D11" s="37">
        <v>1.5</v>
      </c>
      <c r="E11"/>
      <c r="F11" s="59"/>
      <c r="G11" s="59"/>
      <c r="H11" s="60"/>
      <c r="I11" s="60"/>
    </row>
    <row r="12" spans="1:9" s="52" customFormat="1" ht="15" customHeight="1">
      <c r="A12" s="68"/>
      <c r="B12" s="67" t="s">
        <v>16</v>
      </c>
      <c r="C12" s="10"/>
      <c r="D12" s="37">
        <v>2</v>
      </c>
      <c r="E12"/>
      <c r="F12" s="59"/>
      <c r="G12" s="59"/>
      <c r="H12" s="60"/>
      <c r="I12" s="60"/>
    </row>
    <row r="13" spans="1:9" s="52" customFormat="1" ht="15" customHeight="1">
      <c r="A13" s="69"/>
      <c r="B13" s="70" t="s">
        <v>17</v>
      </c>
      <c r="C13" s="15"/>
      <c r="D13" s="38">
        <v>3</v>
      </c>
      <c r="E13"/>
      <c r="F13" s="59"/>
      <c r="G13" s="59"/>
      <c r="H13" s="60"/>
      <c r="I13" s="60"/>
    </row>
    <row r="14" spans="1:9" s="52" customFormat="1" ht="15" customHeight="1">
      <c r="A14" s="73" t="s">
        <v>18</v>
      </c>
      <c r="B14" s="73" t="s">
        <v>19</v>
      </c>
      <c r="C14" s="18"/>
      <c r="D14" s="36">
        <v>0.5</v>
      </c>
      <c r="E14"/>
      <c r="F14" s="59"/>
      <c r="G14" s="59"/>
      <c r="H14" s="60"/>
      <c r="I14" s="60"/>
    </row>
    <row r="15" spans="1:9" s="52" customFormat="1" ht="15" customHeight="1">
      <c r="A15" s="68"/>
      <c r="B15" s="67" t="s">
        <v>20</v>
      </c>
      <c r="C15" s="10"/>
      <c r="D15" s="37">
        <v>1</v>
      </c>
      <c r="E15"/>
      <c r="F15" s="59"/>
      <c r="G15" s="59"/>
      <c r="H15" s="60"/>
      <c r="I15" s="60"/>
    </row>
    <row r="16" spans="1:9" s="52" customFormat="1" ht="15" customHeight="1">
      <c r="A16" s="68"/>
      <c r="B16" s="67" t="s">
        <v>21</v>
      </c>
      <c r="C16" s="10"/>
      <c r="D16" s="37">
        <v>1.5</v>
      </c>
      <c r="E16"/>
      <c r="F16" s="59"/>
      <c r="G16" s="59"/>
      <c r="H16" s="60"/>
      <c r="I16" s="60"/>
    </row>
    <row r="17" spans="1:9" s="52" customFormat="1" ht="15" customHeight="1">
      <c r="A17" s="68"/>
      <c r="B17" s="67" t="s">
        <v>22</v>
      </c>
      <c r="C17" s="10"/>
      <c r="D17" s="37">
        <v>2</v>
      </c>
      <c r="E17"/>
      <c r="F17" s="59"/>
      <c r="G17" s="59"/>
      <c r="H17" s="60"/>
      <c r="I17" s="60"/>
    </row>
    <row r="18" spans="1:9" s="52" customFormat="1" ht="15" customHeight="1">
      <c r="A18" s="69"/>
      <c r="B18" s="70" t="s">
        <v>23</v>
      </c>
      <c r="C18" s="15"/>
      <c r="D18" s="38">
        <v>3</v>
      </c>
      <c r="E18"/>
      <c r="F18" s="59"/>
      <c r="G18" s="59"/>
      <c r="H18" s="60"/>
      <c r="I18" s="60"/>
    </row>
    <row r="19" spans="1:9" s="52" customFormat="1" ht="15" customHeight="1">
      <c r="A19" s="73" t="s">
        <v>24</v>
      </c>
      <c r="B19" s="67" t="s">
        <v>80</v>
      </c>
      <c r="C19" s="10"/>
      <c r="D19" s="37">
        <v>1</v>
      </c>
      <c r="E19"/>
      <c r="F19" s="61"/>
      <c r="G19" s="59"/>
      <c r="H19" s="60"/>
      <c r="I19" s="60"/>
    </row>
    <row r="20" spans="1:9" s="52" customFormat="1" ht="15" customHeight="1">
      <c r="A20" s="78"/>
      <c r="B20" s="67" t="s">
        <v>81</v>
      </c>
      <c r="C20" s="10"/>
      <c r="D20" s="37">
        <v>1</v>
      </c>
      <c r="E20"/>
      <c r="F20" s="61"/>
      <c r="G20" s="59"/>
      <c r="H20" s="60"/>
      <c r="I20" s="60"/>
    </row>
    <row r="21" spans="1:9" s="52" customFormat="1" ht="15" customHeight="1">
      <c r="A21" s="78"/>
      <c r="B21" s="67" t="s">
        <v>82</v>
      </c>
      <c r="C21" s="10"/>
      <c r="D21" s="37">
        <v>1.5</v>
      </c>
      <c r="E21"/>
      <c r="F21" s="61"/>
      <c r="G21" s="59"/>
      <c r="H21" s="60"/>
      <c r="I21" s="60"/>
    </row>
    <row r="22" spans="1:9" s="52" customFormat="1" ht="15" customHeight="1">
      <c r="A22" s="78"/>
      <c r="B22" s="67" t="s">
        <v>83</v>
      </c>
      <c r="C22" s="10"/>
      <c r="D22" s="37">
        <v>2</v>
      </c>
      <c r="E22"/>
      <c r="F22" s="61"/>
      <c r="G22" s="59"/>
      <c r="H22" s="60"/>
      <c r="I22" s="60"/>
    </row>
    <row r="23" spans="1:9" s="52" customFormat="1" ht="15" customHeight="1">
      <c r="A23" s="78"/>
      <c r="B23" s="70" t="s">
        <v>84</v>
      </c>
      <c r="C23" s="15"/>
      <c r="D23" s="38">
        <v>3</v>
      </c>
      <c r="E23"/>
      <c r="F23" s="61"/>
      <c r="G23" s="59"/>
      <c r="H23" s="60"/>
      <c r="I23" s="60"/>
    </row>
    <row r="24" spans="1:9" s="52" customFormat="1" ht="15" customHeight="1">
      <c r="A24" s="73" t="s">
        <v>35</v>
      </c>
      <c r="B24" s="67" t="s">
        <v>85</v>
      </c>
      <c r="C24" s="10"/>
      <c r="D24" s="37">
        <v>1</v>
      </c>
      <c r="E24"/>
      <c r="F24" s="59"/>
      <c r="G24" s="59"/>
      <c r="H24" s="60"/>
      <c r="I24" s="60"/>
    </row>
    <row r="25" spans="1:9" s="52" customFormat="1" ht="15" customHeight="1">
      <c r="A25" s="78"/>
      <c r="B25" s="67" t="s">
        <v>86</v>
      </c>
      <c r="C25" s="10"/>
      <c r="D25" s="37">
        <v>1</v>
      </c>
      <c r="E25"/>
      <c r="F25" s="59"/>
      <c r="G25" s="59"/>
      <c r="H25" s="60"/>
      <c r="I25" s="60"/>
    </row>
    <row r="26" spans="1:9" s="52" customFormat="1" ht="15" customHeight="1">
      <c r="A26" s="78"/>
      <c r="B26" s="67" t="s">
        <v>87</v>
      </c>
      <c r="C26" s="10"/>
      <c r="D26" s="37">
        <v>1</v>
      </c>
      <c r="E26"/>
      <c r="F26" s="59"/>
      <c r="G26" s="59"/>
      <c r="H26" s="60"/>
      <c r="I26" s="60"/>
    </row>
    <row r="27" spans="1:9" s="52" customFormat="1" ht="15" customHeight="1">
      <c r="A27" s="78"/>
      <c r="B27" s="67" t="s">
        <v>88</v>
      </c>
      <c r="C27" s="10"/>
      <c r="D27" s="37">
        <v>1.5</v>
      </c>
      <c r="E27"/>
      <c r="F27" s="59"/>
      <c r="G27" s="59"/>
      <c r="H27" s="60"/>
      <c r="I27" s="60"/>
    </row>
    <row r="28" spans="1:9" s="52" customFormat="1" ht="15" customHeight="1">
      <c r="A28" s="78"/>
      <c r="B28" s="70" t="s">
        <v>89</v>
      </c>
      <c r="C28" s="15"/>
      <c r="D28" s="37">
        <v>2</v>
      </c>
      <c r="E28"/>
      <c r="F28" s="59"/>
      <c r="G28" s="59"/>
      <c r="H28" s="60"/>
      <c r="I28" s="60"/>
    </row>
    <row r="29" spans="1:9" s="52" customFormat="1" ht="15" customHeight="1">
      <c r="A29" s="73" t="s">
        <v>57</v>
      </c>
      <c r="B29" s="73" t="s">
        <v>45</v>
      </c>
      <c r="C29" s="18"/>
      <c r="D29" s="39">
        <v>0.25</v>
      </c>
      <c r="E29"/>
      <c r="F29" s="59"/>
      <c r="G29" s="59"/>
      <c r="H29" s="60"/>
      <c r="I29" s="60"/>
    </row>
    <row r="30" spans="1:9" s="52" customFormat="1" ht="15" customHeight="1">
      <c r="A30" s="68"/>
      <c r="B30" s="67" t="s">
        <v>46</v>
      </c>
      <c r="C30" s="10"/>
      <c r="D30" s="40">
        <v>0.5</v>
      </c>
      <c r="E30"/>
      <c r="F30" s="59"/>
      <c r="G30" s="59"/>
      <c r="H30" s="60"/>
      <c r="I30" s="60"/>
    </row>
    <row r="31" spans="1:9" s="52" customFormat="1" ht="15" customHeight="1">
      <c r="A31" s="68"/>
      <c r="B31" s="67" t="s">
        <v>47</v>
      </c>
      <c r="C31" s="10"/>
      <c r="D31" s="40">
        <v>0.75</v>
      </c>
      <c r="E31"/>
      <c r="F31" s="59"/>
      <c r="G31" s="59"/>
      <c r="H31" s="60"/>
      <c r="I31" s="60"/>
    </row>
    <row r="32" spans="1:9" s="52" customFormat="1" ht="15" customHeight="1">
      <c r="A32" s="68"/>
      <c r="B32" s="67" t="s">
        <v>20</v>
      </c>
      <c r="C32" s="10"/>
      <c r="D32" s="40">
        <v>1</v>
      </c>
      <c r="E32"/>
      <c r="F32" s="59"/>
      <c r="G32" s="59"/>
      <c r="H32" s="60"/>
      <c r="I32" s="60"/>
    </row>
    <row r="33" spans="1:9" s="52" customFormat="1" ht="15" customHeight="1">
      <c r="A33" s="69"/>
      <c r="B33" s="70" t="s">
        <v>48</v>
      </c>
      <c r="C33" s="15"/>
      <c r="D33" s="74">
        <v>1.5</v>
      </c>
      <c r="E33"/>
      <c r="F33" s="59"/>
      <c r="G33" s="59"/>
      <c r="H33" s="60"/>
      <c r="I33" s="60"/>
    </row>
    <row r="34" spans="1:9" ht="15" customHeight="1">
      <c r="A34" s="79" t="s">
        <v>94</v>
      </c>
      <c r="B34" s="71"/>
      <c r="D34" s="56"/>
      <c r="E34"/>
      <c r="F34" s="56"/>
      <c r="G34" s="56"/>
      <c r="H34" s="50"/>
      <c r="I34" s="50"/>
    </row>
    <row r="35" ht="15" customHeight="1">
      <c r="E35"/>
    </row>
    <row r="36" spans="1:9" ht="15" customHeight="1">
      <c r="A36" s="86" t="s">
        <v>59</v>
      </c>
      <c r="C36" s="51"/>
      <c r="D36" s="94" t="s">
        <v>77</v>
      </c>
      <c r="E36" s="48"/>
      <c r="F36" s="46"/>
      <c r="G36" s="46"/>
      <c r="H36" s="50"/>
      <c r="I36" s="50"/>
    </row>
    <row r="37" spans="1:9" ht="15" customHeight="1">
      <c r="A37" s="86" t="s">
        <v>51</v>
      </c>
      <c r="C37" s="51"/>
      <c r="D37" s="94" t="s">
        <v>95</v>
      </c>
      <c r="F37" s="55"/>
      <c r="G37" s="56"/>
      <c r="H37" s="50"/>
      <c r="I37" s="50"/>
    </row>
    <row r="38" spans="1:9" ht="15" customHeight="1">
      <c r="A38" s="86" t="s">
        <v>50</v>
      </c>
      <c r="B38" s="87"/>
      <c r="F38" s="55"/>
      <c r="G38" s="56"/>
      <c r="H38" s="50"/>
      <c r="I38" s="50"/>
    </row>
    <row r="39" spans="1:21" ht="15" customHeight="1">
      <c r="A39" s="86" t="s">
        <v>52</v>
      </c>
      <c r="C39" s="51"/>
      <c r="D39" s="93" t="s">
        <v>71</v>
      </c>
      <c r="G39" s="56"/>
      <c r="H39" s="56"/>
      <c r="I39" s="56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ht="15" customHeight="1">
      <c r="A40" s="87" t="s">
        <v>60</v>
      </c>
      <c r="C40" s="62"/>
      <c r="D40" s="93" t="s">
        <v>56</v>
      </c>
      <c r="G40" s="56"/>
      <c r="H40" s="56"/>
      <c r="I40" s="56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ht="15" customHeight="1">
      <c r="A41" s="86" t="s">
        <v>0</v>
      </c>
      <c r="C41" s="62"/>
      <c r="D41" s="94" t="s">
        <v>53</v>
      </c>
      <c r="G41" s="56"/>
      <c r="H41" s="56"/>
      <c r="I41" s="56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ht="15" customHeight="1">
      <c r="A42" s="88" t="s">
        <v>98</v>
      </c>
      <c r="C42" s="56"/>
      <c r="D42" s="93" t="s">
        <v>54</v>
      </c>
      <c r="G42" s="56"/>
      <c r="H42" s="56"/>
      <c r="I42" s="56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ht="15" customHeight="1">
      <c r="A43" s="80" t="s">
        <v>96</v>
      </c>
      <c r="C43" s="56"/>
      <c r="D43" s="56"/>
      <c r="E43" s="56"/>
      <c r="F43" s="56"/>
      <c r="G43" s="56"/>
      <c r="H43" s="56"/>
      <c r="I43" s="56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ht="15" customHeight="1">
      <c r="A44" s="71"/>
      <c r="C44" s="56"/>
      <c r="D44" s="56"/>
      <c r="E44" s="56"/>
      <c r="F44" s="56"/>
      <c r="G44" s="56"/>
      <c r="H44" s="56"/>
      <c r="I44" s="56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ht="12">
      <c r="A45" s="71"/>
      <c r="B45" s="71"/>
      <c r="C45" s="56"/>
      <c r="D45" s="56"/>
      <c r="E45" s="56"/>
      <c r="F45" s="56"/>
      <c r="G45" s="56"/>
      <c r="H45" s="56"/>
      <c r="I45" s="56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ht="12">
      <c r="A46" s="71"/>
      <c r="B46" s="71"/>
      <c r="C46" s="56"/>
      <c r="D46" s="56"/>
      <c r="E46" s="56"/>
      <c r="F46" s="56"/>
      <c r="G46" s="56"/>
      <c r="H46" s="56"/>
      <c r="I46" s="56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9" ht="12">
      <c r="A47" s="72"/>
      <c r="B47" s="72"/>
      <c r="C47" s="50"/>
      <c r="D47" s="50"/>
      <c r="E47" s="50"/>
      <c r="F47" s="50"/>
      <c r="G47" s="50"/>
      <c r="H47" s="50"/>
      <c r="I47" s="50"/>
    </row>
    <row r="48" spans="1:9" ht="12">
      <c r="A48" s="72"/>
      <c r="B48" s="72"/>
      <c r="C48" s="50"/>
      <c r="D48" s="50"/>
      <c r="E48" s="50"/>
      <c r="F48" s="50"/>
      <c r="G48" s="50"/>
      <c r="H48" s="50"/>
      <c r="I48" s="50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showRowColHeaders="0" workbookViewId="0" topLeftCell="A1">
      <selection activeCell="A1" sqref="A1:F1"/>
    </sheetView>
  </sheetViews>
  <sheetFormatPr defaultColWidth="11.421875" defaultRowHeight="12.75"/>
  <cols>
    <col min="1" max="1" width="14.421875" style="0" customWidth="1"/>
    <col min="2" max="2" width="18.28125" style="0" customWidth="1"/>
    <col min="3" max="3" width="53.7109375" style="0" customWidth="1"/>
    <col min="4" max="4" width="7.140625" style="0" hidden="1" customWidth="1"/>
    <col min="5" max="6" width="10.28125" style="0" customWidth="1"/>
    <col min="7" max="16384" width="8.8515625" style="0" customWidth="1"/>
  </cols>
  <sheetData>
    <row r="1" spans="1:10" ht="25.5" customHeight="1">
      <c r="A1" s="112" t="s">
        <v>58</v>
      </c>
      <c r="B1" s="112"/>
      <c r="C1" s="112"/>
      <c r="D1" s="112"/>
      <c r="E1" s="112"/>
      <c r="F1" s="112"/>
      <c r="G1" s="3"/>
      <c r="H1" s="3"/>
      <c r="I1" s="3"/>
      <c r="J1" s="3"/>
    </row>
    <row r="2" spans="5:6" ht="12">
      <c r="E2" s="44" t="s">
        <v>62</v>
      </c>
      <c r="F2" s="21" t="s">
        <v>72</v>
      </c>
    </row>
    <row r="3" spans="1:6" ht="12">
      <c r="A3" s="45" t="s">
        <v>73</v>
      </c>
      <c r="B3" s="47" t="s">
        <v>78</v>
      </c>
      <c r="E3" s="44" t="s">
        <v>63</v>
      </c>
      <c r="F3" s="21" t="s">
        <v>67</v>
      </c>
    </row>
    <row r="4" spans="1:6" ht="12">
      <c r="A4" s="45"/>
      <c r="D4" s="14" t="s">
        <v>67</v>
      </c>
      <c r="E4" s="44" t="s">
        <v>65</v>
      </c>
      <c r="F4" s="21" t="s">
        <v>70</v>
      </c>
    </row>
    <row r="5" spans="1:6" ht="12">
      <c r="A5" s="45" t="s">
        <v>74</v>
      </c>
      <c r="B5" s="49">
        <v>36205</v>
      </c>
      <c r="D5" s="14" t="s">
        <v>70</v>
      </c>
      <c r="E5" s="44" t="s">
        <v>64</v>
      </c>
      <c r="F5" s="21" t="s">
        <v>68</v>
      </c>
    </row>
    <row r="6" spans="1:6" ht="12">
      <c r="A6" s="45"/>
      <c r="D6" s="14" t="s">
        <v>68</v>
      </c>
      <c r="E6" s="44" t="s">
        <v>66</v>
      </c>
      <c r="F6" s="21" t="s">
        <v>69</v>
      </c>
    </row>
    <row r="7" spans="1:6" ht="12.75" thickBot="1">
      <c r="A7" s="45" t="s">
        <v>75</v>
      </c>
      <c r="B7" s="47" t="s">
        <v>79</v>
      </c>
      <c r="D7" s="14" t="s">
        <v>69</v>
      </c>
      <c r="F7" s="29" t="s">
        <v>49</v>
      </c>
    </row>
    <row r="8" spans="4:10" ht="24.75" customHeight="1" thickBot="1">
      <c r="D8" s="43"/>
      <c r="E8" s="8" t="s">
        <v>61</v>
      </c>
      <c r="F8" s="32">
        <f>F13*F18*F23*F28*F33*F38</f>
        <v>6.75</v>
      </c>
      <c r="G8" s="1"/>
      <c r="H8" s="2"/>
      <c r="I8" s="3"/>
      <c r="J8" s="3"/>
    </row>
    <row r="9" spans="1:10" ht="27" customHeight="1">
      <c r="A9" s="4" t="s">
        <v>1</v>
      </c>
      <c r="B9" s="4" t="s">
        <v>2</v>
      </c>
      <c r="C9" s="4" t="s">
        <v>3</v>
      </c>
      <c r="D9" s="4"/>
      <c r="E9" s="23" t="s">
        <v>4</v>
      </c>
      <c r="F9" s="5" t="s">
        <v>5</v>
      </c>
      <c r="G9" s="2"/>
      <c r="H9" s="2"/>
      <c r="I9" s="3"/>
      <c r="J9" s="3"/>
    </row>
    <row r="10" spans="1:10" ht="15" customHeight="1">
      <c r="A10" s="113" t="s">
        <v>6</v>
      </c>
      <c r="B10" s="18" t="s">
        <v>7</v>
      </c>
      <c r="C10" s="24" t="s">
        <v>100</v>
      </c>
      <c r="D10" s="7"/>
      <c r="E10" s="33">
        <v>1</v>
      </c>
      <c r="F10" s="30"/>
      <c r="G10" s="2"/>
      <c r="H10" s="2"/>
      <c r="I10" s="3"/>
      <c r="J10" s="3"/>
    </row>
    <row r="11" spans="1:10" ht="15" customHeight="1">
      <c r="A11" s="114"/>
      <c r="B11" s="11" t="s">
        <v>8</v>
      </c>
      <c r="C11" s="10" t="s">
        <v>106</v>
      </c>
      <c r="D11" s="6"/>
      <c r="E11" s="34">
        <v>3</v>
      </c>
      <c r="F11" s="30"/>
      <c r="G11" s="2"/>
      <c r="H11" s="2"/>
      <c r="I11" s="3"/>
      <c r="J11" s="3"/>
    </row>
    <row r="12" spans="2:10" ht="15" customHeight="1" thickBot="1">
      <c r="B12" s="10" t="s">
        <v>9</v>
      </c>
      <c r="C12" s="10" t="s">
        <v>99</v>
      </c>
      <c r="D12" s="6"/>
      <c r="E12" s="34">
        <v>6</v>
      </c>
      <c r="F12" s="30"/>
      <c r="G12" s="2"/>
      <c r="H12" s="2"/>
      <c r="I12" s="3"/>
      <c r="J12" s="3"/>
    </row>
    <row r="13" spans="1:10" ht="15" customHeight="1">
      <c r="A13" s="114" t="s">
        <v>104</v>
      </c>
      <c r="B13" s="10" t="s">
        <v>10</v>
      </c>
      <c r="C13" s="10" t="s">
        <v>105</v>
      </c>
      <c r="D13" s="6"/>
      <c r="E13" s="34">
        <v>9</v>
      </c>
      <c r="F13" s="104">
        <v>6</v>
      </c>
      <c r="G13" s="2"/>
      <c r="H13" s="2"/>
      <c r="I13" s="3"/>
      <c r="J13" s="3"/>
    </row>
    <row r="14" spans="1:10" ht="15" customHeight="1" thickBot="1">
      <c r="A14" s="115"/>
      <c r="B14" s="10" t="s">
        <v>11</v>
      </c>
      <c r="C14" s="10" t="s">
        <v>102</v>
      </c>
      <c r="D14" s="6"/>
      <c r="E14" s="35">
        <v>13</v>
      </c>
      <c r="F14" s="105"/>
      <c r="G14" s="2"/>
      <c r="H14" s="2"/>
      <c r="I14" s="3"/>
      <c r="J14" s="3"/>
    </row>
    <row r="15" spans="1:10" s="14" customFormat="1" ht="15" customHeight="1">
      <c r="A15" s="102" t="s">
        <v>76</v>
      </c>
      <c r="B15" s="18" t="s">
        <v>12</v>
      </c>
      <c r="C15" s="24"/>
      <c r="D15" s="18"/>
      <c r="E15" s="36" t="s">
        <v>13</v>
      </c>
      <c r="F15" s="31"/>
      <c r="G15" s="12"/>
      <c r="H15" s="12"/>
      <c r="I15" s="13"/>
      <c r="J15" s="13"/>
    </row>
    <row r="16" spans="1:10" s="14" customFormat="1" ht="15" customHeight="1">
      <c r="A16" s="110"/>
      <c r="B16" s="10" t="s">
        <v>14</v>
      </c>
      <c r="C16" s="25"/>
      <c r="D16" s="10"/>
      <c r="E16" s="37">
        <v>1</v>
      </c>
      <c r="F16" s="31"/>
      <c r="G16" s="12"/>
      <c r="H16" s="12"/>
      <c r="I16" s="13"/>
      <c r="J16" s="13"/>
    </row>
    <row r="17" spans="1:10" s="14" customFormat="1" ht="15" customHeight="1" thickBot="1">
      <c r="A17" s="110"/>
      <c r="B17" s="10" t="s">
        <v>15</v>
      </c>
      <c r="C17" s="25"/>
      <c r="D17" s="10"/>
      <c r="E17" s="37">
        <v>1.5</v>
      </c>
      <c r="F17" s="31"/>
      <c r="G17" s="12"/>
      <c r="H17" s="12"/>
      <c r="I17" s="13"/>
      <c r="J17" s="13"/>
    </row>
    <row r="18" spans="1:10" s="14" customFormat="1" ht="15" customHeight="1">
      <c r="A18" s="110"/>
      <c r="B18" s="10" t="s">
        <v>16</v>
      </c>
      <c r="C18" s="25"/>
      <c r="D18" s="10"/>
      <c r="E18" s="37">
        <v>2</v>
      </c>
      <c r="F18" s="106">
        <v>1</v>
      </c>
      <c r="G18" s="12"/>
      <c r="H18" s="12"/>
      <c r="I18" s="13"/>
      <c r="J18" s="13"/>
    </row>
    <row r="19" spans="1:10" s="14" customFormat="1" ht="15" customHeight="1" thickBot="1">
      <c r="A19" s="111"/>
      <c r="B19" s="15" t="s">
        <v>17</v>
      </c>
      <c r="C19" s="16"/>
      <c r="D19" s="15"/>
      <c r="E19" s="38">
        <v>3</v>
      </c>
      <c r="F19" s="107"/>
      <c r="G19" s="12"/>
      <c r="H19" s="12"/>
      <c r="I19" s="13"/>
      <c r="J19" s="13"/>
    </row>
    <row r="20" spans="1:10" s="14" customFormat="1" ht="15" customHeight="1">
      <c r="A20" s="102" t="s">
        <v>18</v>
      </c>
      <c r="B20" s="18" t="s">
        <v>19</v>
      </c>
      <c r="C20" s="24"/>
      <c r="D20" s="18"/>
      <c r="E20" s="36">
        <v>0.5</v>
      </c>
      <c r="F20" s="31"/>
      <c r="G20" s="12"/>
      <c r="H20" s="12"/>
      <c r="I20" s="13"/>
      <c r="J20" s="13"/>
    </row>
    <row r="21" spans="1:10" s="14" customFormat="1" ht="15" customHeight="1">
      <c r="A21" s="110"/>
      <c r="B21" s="10" t="s">
        <v>20</v>
      </c>
      <c r="C21" s="25"/>
      <c r="D21" s="10"/>
      <c r="E21" s="37">
        <v>1</v>
      </c>
      <c r="F21" s="31"/>
      <c r="G21" s="12"/>
      <c r="H21" s="12"/>
      <c r="I21" s="13"/>
      <c r="J21" s="13"/>
    </row>
    <row r="22" spans="1:10" s="14" customFormat="1" ht="15" customHeight="1" thickBot="1">
      <c r="A22" s="110"/>
      <c r="B22" s="10" t="s">
        <v>21</v>
      </c>
      <c r="C22" s="25"/>
      <c r="D22" s="10"/>
      <c r="E22" s="37">
        <v>1.5</v>
      </c>
      <c r="F22" s="31"/>
      <c r="G22" s="12"/>
      <c r="H22" s="12"/>
      <c r="I22" s="13"/>
      <c r="J22" s="13"/>
    </row>
    <row r="23" spans="1:10" s="14" customFormat="1" ht="15" customHeight="1">
      <c r="A23" s="110"/>
      <c r="B23" s="10" t="s">
        <v>22</v>
      </c>
      <c r="C23" s="25"/>
      <c r="D23" s="10"/>
      <c r="E23" s="37">
        <v>2</v>
      </c>
      <c r="F23" s="106">
        <v>1</v>
      </c>
      <c r="G23" s="12"/>
      <c r="H23" s="12"/>
      <c r="I23" s="13"/>
      <c r="J23" s="13"/>
    </row>
    <row r="24" spans="1:10" s="14" customFormat="1" ht="15" customHeight="1" thickBot="1">
      <c r="A24" s="111"/>
      <c r="B24" s="15" t="s">
        <v>23</v>
      </c>
      <c r="C24" s="16"/>
      <c r="D24" s="15"/>
      <c r="E24" s="38">
        <v>3</v>
      </c>
      <c r="F24" s="107"/>
      <c r="G24" s="12"/>
      <c r="H24" s="12"/>
      <c r="I24" s="13"/>
      <c r="J24" s="13"/>
    </row>
    <row r="25" spans="1:10" s="14" customFormat="1" ht="15" customHeight="1">
      <c r="A25" s="102" t="s">
        <v>24</v>
      </c>
      <c r="B25" s="10" t="s">
        <v>25</v>
      </c>
      <c r="C25" s="10" t="s">
        <v>26</v>
      </c>
      <c r="D25" s="10"/>
      <c r="E25" s="37">
        <v>1</v>
      </c>
      <c r="F25" s="31"/>
      <c r="G25" s="17"/>
      <c r="H25" s="12"/>
      <c r="I25" s="13"/>
      <c r="J25" s="13"/>
    </row>
    <row r="26" spans="1:10" s="14" customFormat="1" ht="15" customHeight="1">
      <c r="A26" s="103"/>
      <c r="B26" s="10" t="s">
        <v>27</v>
      </c>
      <c r="C26" s="10" t="s">
        <v>28</v>
      </c>
      <c r="D26" s="10"/>
      <c r="E26" s="37">
        <v>1</v>
      </c>
      <c r="F26" s="31"/>
      <c r="G26" s="17"/>
      <c r="H26" s="12"/>
      <c r="I26" s="13"/>
      <c r="J26" s="13"/>
    </row>
    <row r="27" spans="1:10" s="14" customFormat="1" ht="15" customHeight="1" thickBot="1">
      <c r="A27" s="103"/>
      <c r="B27" s="10" t="s">
        <v>29</v>
      </c>
      <c r="C27" s="10" t="s">
        <v>30</v>
      </c>
      <c r="D27" s="10"/>
      <c r="E27" s="37">
        <v>1.5</v>
      </c>
      <c r="F27" s="31"/>
      <c r="G27" s="17"/>
      <c r="H27" s="12"/>
      <c r="I27" s="13"/>
      <c r="J27" s="13"/>
    </row>
    <row r="28" spans="1:10" s="14" customFormat="1" ht="15" customHeight="1">
      <c r="A28" s="103"/>
      <c r="B28" s="10" t="s">
        <v>31</v>
      </c>
      <c r="C28" s="10" t="s">
        <v>32</v>
      </c>
      <c r="D28" s="10"/>
      <c r="E28" s="37">
        <v>2</v>
      </c>
      <c r="F28" s="106">
        <v>1.5</v>
      </c>
      <c r="G28" s="17"/>
      <c r="H28" s="12"/>
      <c r="I28" s="13"/>
      <c r="J28" s="13"/>
    </row>
    <row r="29" spans="1:10" s="14" customFormat="1" ht="15" customHeight="1" thickBot="1">
      <c r="A29" s="103"/>
      <c r="B29" s="15" t="s">
        <v>33</v>
      </c>
      <c r="C29" s="15" t="s">
        <v>34</v>
      </c>
      <c r="D29" s="15"/>
      <c r="E29" s="38">
        <v>3</v>
      </c>
      <c r="F29" s="107"/>
      <c r="G29" s="17"/>
      <c r="H29" s="12"/>
      <c r="I29" s="13"/>
      <c r="J29" s="13"/>
    </row>
    <row r="30" spans="1:10" s="14" customFormat="1" ht="15" customHeight="1">
      <c r="A30" s="102" t="s">
        <v>35</v>
      </c>
      <c r="B30" s="10" t="s">
        <v>36</v>
      </c>
      <c r="C30" s="11" t="s">
        <v>37</v>
      </c>
      <c r="D30" s="10"/>
      <c r="E30" s="37">
        <v>1</v>
      </c>
      <c r="F30" s="31"/>
      <c r="G30" s="12"/>
      <c r="H30" s="12"/>
      <c r="I30" s="13"/>
      <c r="J30" s="13"/>
    </row>
    <row r="31" spans="1:10" s="14" customFormat="1" ht="15" customHeight="1">
      <c r="A31" s="103"/>
      <c r="B31" s="10" t="s">
        <v>38</v>
      </c>
      <c r="C31" s="11" t="s">
        <v>39</v>
      </c>
      <c r="D31" s="10"/>
      <c r="E31" s="37">
        <v>1</v>
      </c>
      <c r="F31" s="31"/>
      <c r="G31" s="12"/>
      <c r="H31" s="12"/>
      <c r="I31" s="13"/>
      <c r="J31" s="13"/>
    </row>
    <row r="32" spans="1:10" s="14" customFormat="1" ht="15" customHeight="1" thickBot="1">
      <c r="A32" s="103"/>
      <c r="B32" s="10" t="s">
        <v>29</v>
      </c>
      <c r="C32" s="11" t="s">
        <v>40</v>
      </c>
      <c r="D32" s="10"/>
      <c r="E32" s="37">
        <v>1</v>
      </c>
      <c r="F32" s="31"/>
      <c r="G32" s="12"/>
      <c r="H32" s="12"/>
      <c r="I32" s="13"/>
      <c r="J32" s="13"/>
    </row>
    <row r="33" spans="1:10" s="14" customFormat="1" ht="15" customHeight="1">
      <c r="A33" s="103"/>
      <c r="B33" s="10" t="s">
        <v>41</v>
      </c>
      <c r="C33" s="11" t="s">
        <v>42</v>
      </c>
      <c r="D33" s="10"/>
      <c r="E33" s="37">
        <v>1.5</v>
      </c>
      <c r="F33" s="106">
        <v>1</v>
      </c>
      <c r="G33" s="12"/>
      <c r="H33" s="12"/>
      <c r="I33" s="13"/>
      <c r="J33" s="13"/>
    </row>
    <row r="34" spans="1:10" s="14" customFormat="1" ht="15" customHeight="1" thickBot="1">
      <c r="A34" s="103"/>
      <c r="B34" s="15" t="s">
        <v>43</v>
      </c>
      <c r="C34" s="19" t="s">
        <v>44</v>
      </c>
      <c r="D34" s="15"/>
      <c r="E34" s="37">
        <v>2</v>
      </c>
      <c r="F34" s="107"/>
      <c r="G34" s="12"/>
      <c r="H34" s="12"/>
      <c r="I34" s="13"/>
      <c r="J34" s="13"/>
    </row>
    <row r="35" spans="1:10" s="14" customFormat="1" ht="15" customHeight="1">
      <c r="A35" s="102" t="s">
        <v>57</v>
      </c>
      <c r="B35" s="18" t="s">
        <v>45</v>
      </c>
      <c r="C35" s="26"/>
      <c r="D35" s="18"/>
      <c r="E35" s="39">
        <v>0.25</v>
      </c>
      <c r="F35" s="31"/>
      <c r="G35" s="12"/>
      <c r="H35" s="12"/>
      <c r="I35" s="13"/>
      <c r="J35" s="13"/>
    </row>
    <row r="36" spans="1:10" s="14" customFormat="1" ht="15" customHeight="1">
      <c r="A36" s="110"/>
      <c r="B36" s="10" t="s">
        <v>46</v>
      </c>
      <c r="C36" s="27"/>
      <c r="D36" s="10"/>
      <c r="E36" s="40">
        <v>0.5</v>
      </c>
      <c r="F36" s="31"/>
      <c r="G36" s="12"/>
      <c r="H36" s="12"/>
      <c r="I36" s="13"/>
      <c r="J36" s="13"/>
    </row>
    <row r="37" spans="1:10" s="14" customFormat="1" ht="15" customHeight="1" thickBot="1">
      <c r="A37" s="110"/>
      <c r="B37" s="10" t="s">
        <v>47</v>
      </c>
      <c r="C37" s="27"/>
      <c r="D37" s="10"/>
      <c r="E37" s="40">
        <v>0.75</v>
      </c>
      <c r="F37" s="31"/>
      <c r="G37" s="12"/>
      <c r="H37" s="12"/>
      <c r="I37" s="13"/>
      <c r="J37" s="13"/>
    </row>
    <row r="38" spans="1:10" s="14" customFormat="1" ht="15" customHeight="1">
      <c r="A38" s="110"/>
      <c r="B38" s="10" t="s">
        <v>20</v>
      </c>
      <c r="C38" s="27"/>
      <c r="D38" s="10"/>
      <c r="E38" s="41">
        <v>1</v>
      </c>
      <c r="F38" s="108">
        <v>0.75</v>
      </c>
      <c r="G38" s="12"/>
      <c r="H38" s="12"/>
      <c r="I38" s="13"/>
      <c r="J38" s="13"/>
    </row>
    <row r="39" spans="1:10" s="14" customFormat="1" ht="15" customHeight="1" thickBot="1">
      <c r="A39" s="111"/>
      <c r="B39" s="15" t="s">
        <v>48</v>
      </c>
      <c r="C39" s="20"/>
      <c r="D39" s="15"/>
      <c r="E39" s="42">
        <v>1.5</v>
      </c>
      <c r="F39" s="109"/>
      <c r="G39" s="12"/>
      <c r="H39" s="12"/>
      <c r="I39" s="13"/>
      <c r="J39" s="13"/>
    </row>
    <row r="40" spans="3:10" ht="12.75" customHeight="1" hidden="1">
      <c r="C40" s="2"/>
      <c r="E40" s="2"/>
      <c r="F40" s="30"/>
      <c r="G40" s="2"/>
      <c r="H40" s="2"/>
      <c r="I40" s="3"/>
      <c r="J40" s="3"/>
    </row>
    <row r="41" ht="12">
      <c r="A41" s="21" t="s">
        <v>77</v>
      </c>
    </row>
    <row r="42" spans="1:10" ht="12.75" customHeight="1">
      <c r="A42" s="21" t="s">
        <v>95</v>
      </c>
      <c r="B42" s="14"/>
      <c r="D42" s="21"/>
      <c r="F42" s="29"/>
      <c r="G42" s="28"/>
      <c r="H42" s="28"/>
      <c r="I42" s="3"/>
      <c r="J42" s="3"/>
    </row>
    <row r="43" spans="1:10" ht="12.75" customHeight="1">
      <c r="A43" s="21"/>
      <c r="B43" s="14"/>
      <c r="D43" s="21"/>
      <c r="E43" s="9"/>
      <c r="F43" s="9"/>
      <c r="G43" s="1"/>
      <c r="H43" s="2"/>
      <c r="I43" s="3"/>
      <c r="J43" s="3"/>
    </row>
    <row r="44" spans="1:22" ht="12" customHeight="1">
      <c r="A44" s="100" t="s">
        <v>55</v>
      </c>
      <c r="B44" s="100"/>
      <c r="C44" s="97" t="str">
        <f>Tables!A36</f>
        <v>Thomas E. Bernard and Robert B. Walton</v>
      </c>
      <c r="D44" s="21"/>
      <c r="H44" s="2"/>
      <c r="I44" s="2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">
      <c r="A45" s="101"/>
      <c r="B45" s="101"/>
      <c r="C45" s="97" t="str">
        <f>Tables!A37</f>
        <v>University of South Florida</v>
      </c>
      <c r="D45" s="22"/>
      <c r="H45" s="2"/>
      <c r="I45" s="2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>
      <c r="A46" s="101"/>
      <c r="B46" s="101"/>
      <c r="C46" s="97" t="str">
        <f>Tables!A38</f>
        <v>College of Public Health</v>
      </c>
      <c r="D46" s="2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">
      <c r="A47" s="101"/>
      <c r="B47" s="101"/>
      <c r="C47" s="97" t="str">
        <f>Tables!A39</f>
        <v>Tampa FL 33612-3805    (813) 974-6629</v>
      </c>
      <c r="D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>
      <c r="A48" s="101"/>
      <c r="B48" s="101"/>
      <c r="C48" s="97" t="str">
        <f>Tables!A40</f>
        <v>tbernard@hsc.usf.edu and rwalton@hsc.usf.edu</v>
      </c>
      <c r="D48" s="2"/>
      <c r="E48" s="2"/>
      <c r="F48" s="2"/>
      <c r="G48" s="2"/>
      <c r="H48" s="2"/>
      <c r="I48" s="2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">
      <c r="A49" s="95" t="s">
        <v>71</v>
      </c>
      <c r="B49" s="2"/>
      <c r="C49" s="97" t="str">
        <f>Tables!A41</f>
        <v>v2.2 1/11/01 © 2001  Thomas E. Bernard</v>
      </c>
      <c r="D49" s="2"/>
      <c r="E49" s="2"/>
      <c r="F49" s="2"/>
      <c r="G49" s="2"/>
      <c r="H49" s="2"/>
      <c r="I49" s="2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>
      <c r="A50" s="95" t="s">
        <v>56</v>
      </c>
      <c r="B50" s="2"/>
      <c r="C50" s="97" t="str">
        <f>Tables!A42</f>
        <v>For updates, see Stone Wheels at www.hsc.usf.edu/~tbernard</v>
      </c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>
      <c r="A51" s="96" t="s">
        <v>53</v>
      </c>
      <c r="B51" s="2"/>
      <c r="C51" s="97" t="str">
        <f>Tables!A43</f>
        <v>No Warranty:  Expressed or Implied.</v>
      </c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10" ht="12">
      <c r="A52" s="95" t="s">
        <v>54</v>
      </c>
      <c r="B52" s="3"/>
      <c r="C52" s="50"/>
      <c r="D52" s="3"/>
      <c r="E52" s="3"/>
      <c r="F52" s="3"/>
      <c r="G52" s="3"/>
      <c r="H52" s="3"/>
      <c r="I52" s="3"/>
      <c r="J52" s="3"/>
    </row>
    <row r="53" spans="1:10" ht="12">
      <c r="A53" s="3"/>
      <c r="B53" s="3"/>
      <c r="C53" s="3"/>
      <c r="D53" s="3"/>
      <c r="E53" s="3"/>
      <c r="F53" s="3"/>
      <c r="G53" s="3"/>
      <c r="H53" s="3"/>
      <c r="I53" s="3"/>
      <c r="J53" s="3"/>
    </row>
  </sheetData>
  <sheetProtection sheet="1" objects="1" scenarios="1"/>
  <mergeCells count="15">
    <mergeCell ref="A1:F1"/>
    <mergeCell ref="A15:A19"/>
    <mergeCell ref="A20:A24"/>
    <mergeCell ref="A10:A11"/>
    <mergeCell ref="A13:A14"/>
    <mergeCell ref="A44:B48"/>
    <mergeCell ref="A25:A29"/>
    <mergeCell ref="A30:A34"/>
    <mergeCell ref="F13:F14"/>
    <mergeCell ref="F18:F19"/>
    <mergeCell ref="F23:F24"/>
    <mergeCell ref="F38:F39"/>
    <mergeCell ref="F33:F34"/>
    <mergeCell ref="F28:F29"/>
    <mergeCell ref="A35:A39"/>
  </mergeCells>
  <printOptions horizontalCentered="1" verticalCentered="1"/>
  <pageMargins left="0.75" right="0.75" top="1" bottom="1" header="0.5" footer="0.5"/>
  <pageSetup fitToHeight="1" fitToWidth="1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&amp; Luanne Walton</dc:creator>
  <cp:keywords/>
  <dc:description/>
  <cp:lastModifiedBy>Sonny Daze</cp:lastModifiedBy>
  <cp:lastPrinted>1999-10-04T02:04:09Z</cp:lastPrinted>
  <dcterms:created xsi:type="dcterms:W3CDTF">1998-09-11T19:39:07Z</dcterms:created>
  <cp:category/>
  <cp:version/>
  <cp:contentType/>
  <cp:contentStatus/>
</cp:coreProperties>
</file>