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840" activeTab="0"/>
  </bookViews>
  <sheets>
    <sheet name="Moore e Garg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<sst xmlns="http://schemas.openxmlformats.org/spreadsheetml/2006/main" count="68" uniqueCount="62">
  <si>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X</t>
  </si>
  <si>
    <t xml:space="preserve">Classificação </t>
  </si>
  <si>
    <t>Caracterização</t>
  </si>
  <si>
    <t>Mult.</t>
  </si>
  <si>
    <t>Obs.</t>
  </si>
  <si>
    <t>Intensidade do esforço (FIT)</t>
  </si>
  <si>
    <t>Leve</t>
  </si>
  <si>
    <t>Médio</t>
  </si>
  <si>
    <t>Pesado</t>
  </si>
  <si>
    <t>Muito Pesado</t>
  </si>
  <si>
    <t>Próx. Máximo</t>
  </si>
  <si>
    <t>Duração do Esforço (FDE)</t>
  </si>
  <si>
    <t>10 - 29% do ciclo</t>
  </si>
  <si>
    <t>30 - 49% do ciclo</t>
  </si>
  <si>
    <t>50 - 79% do ciclo</t>
  </si>
  <si>
    <t>15 - 19 p/min</t>
  </si>
  <si>
    <t xml:space="preserve">  9 - 14 p/min</t>
  </si>
  <si>
    <t xml:space="preserve">  4 -  8  p/min</t>
  </si>
  <si>
    <t xml:space="preserve">    &lt; 4  p/min</t>
  </si>
  <si>
    <t xml:space="preserve">   &gt; 20 p/min</t>
  </si>
  <si>
    <t xml:space="preserve">   &lt; 10% do ciclo</t>
  </si>
  <si>
    <t xml:space="preserve">    &gt; 80% do ciclo</t>
  </si>
  <si>
    <t>Postura da Mão-Punho (FPMP)</t>
  </si>
  <si>
    <t>Muito Lento</t>
  </si>
  <si>
    <t>Lento</t>
  </si>
  <si>
    <t>Razoável</t>
  </si>
  <si>
    <t>Rápido</t>
  </si>
  <si>
    <t>Muito Rápido</t>
  </si>
  <si>
    <t>Muito Boa</t>
  </si>
  <si>
    <t>Boa</t>
  </si>
  <si>
    <t>Ruim</t>
  </si>
  <si>
    <t>Muito Ruim</t>
  </si>
  <si>
    <t>Ritmo do Trabalho (FRT)</t>
  </si>
  <si>
    <t>Duração do Trabalho (FDT)</t>
  </si>
  <si>
    <t xml:space="preserve">  = &lt; 1 hora p/dia</t>
  </si>
  <si>
    <t xml:space="preserve"> 1 - 2 horas p/dia</t>
  </si>
  <si>
    <t xml:space="preserve">  4 - 8 horas p/dia</t>
  </si>
  <si>
    <t xml:space="preserve">    &gt; 8 horas p/dia</t>
  </si>
  <si>
    <t xml:space="preserve">  2 - 4 horas p/dia</t>
  </si>
  <si>
    <t>Tranquilo</t>
  </si>
  <si>
    <t>Percebe-se algum esforço</t>
  </si>
  <si>
    <t>Esforço nítido; sem expressão facial</t>
  </si>
  <si>
    <t>Esforço nítido; muda a expressão facial</t>
  </si>
  <si>
    <t>Usa tronco e membros</t>
  </si>
  <si>
    <t>Neutro</t>
  </si>
  <si>
    <t>Próxima do neutro</t>
  </si>
  <si>
    <t>Não neutro</t>
  </si>
  <si>
    <t>Desvio nítido</t>
  </si>
  <si>
    <t>Desvio próximo do máximo</t>
  </si>
  <si>
    <t xml:space="preserve">  = &lt; 80%</t>
  </si>
  <si>
    <t xml:space="preserve"> 91 - 100%</t>
  </si>
  <si>
    <t>100 - 115% (apertado, porém acompanha)</t>
  </si>
  <si>
    <t xml:space="preserve">     &gt; 115% (apertado, não acompanha)</t>
  </si>
  <si>
    <t xml:space="preserve"> 81 -  90%</t>
  </si>
  <si>
    <t>Índice</t>
  </si>
  <si>
    <t>&lt; 3,00 Baixo Risco</t>
  </si>
  <si>
    <t xml:space="preserve"> 3,00 a 7,00 Duvidoso</t>
  </si>
  <si>
    <t xml:space="preserve"> &gt; 7,00 Risco</t>
  </si>
  <si>
    <t xml:space="preserve">           Índice (FITxFDExFFExFPMPxFRTxFDT) = </t>
  </si>
  <si>
    <t>Conclusão:</t>
  </si>
  <si>
    <t>Freqüência do Esforço (FFE)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</si>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</sst>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5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2"/>
      <color indexed="11"/>
      <name val="Arial"/>
      <family val="2"/>
    </font>
    <font>
      <sz val="12"/>
      <color indexed="53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Font="1" applyBorder="1" applyAlignment="1">
      <alignment/>
    </xf>
    <xf numFmtId="2" fontId="5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2" fontId="5" fillId="0" borderId="0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0" fillId="0" borderId="11" xfId="0" applyBorder="1" applyAlignment="1">
      <alignment horizontal="center"/>
    </xf>
    <xf numFmtId="164" fontId="5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7" xfId="0" applyBorder="1" applyAlignment="1">
      <alignment/>
    </xf>
    <xf numFmtId="0" fontId="13" fillId="0" borderId="13" xfId="0" applyFont="1" applyBorder="1" applyAlignment="1">
      <alignment/>
    </xf>
    <xf numFmtId="0" fontId="0" fillId="0" borderId="0" xfId="0" applyFill="1" applyAlignment="1">
      <alignment/>
    </xf>
    <xf numFmtId="2" fontId="4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3" fillId="0" borderId="23" xfId="44" applyBorder="1" applyAlignment="1" applyProtection="1">
      <alignment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showGridLines="0" showRowColHeaders="0" showZeros="0" tabSelected="1" zoomScalePageLayoutView="0" workbookViewId="0" topLeftCell="A18">
      <selection activeCell="K46" sqref="K46"/>
    </sheetView>
  </sheetViews>
  <sheetFormatPr defaultColWidth="9.140625" defaultRowHeight="12.75"/>
  <cols>
    <col min="1" max="1" width="3.00390625" style="0" customWidth="1"/>
    <col min="2" max="2" width="9.00390625" style="0" customWidth="1"/>
    <col min="3" max="3" width="15.7109375" style="0" customWidth="1"/>
    <col min="4" max="4" width="35.28125" style="0" customWidth="1"/>
    <col min="5" max="5" width="9.00390625" style="2" bestFit="1" customWidth="1"/>
    <col min="6" max="6" width="8.140625" style="0" bestFit="1" customWidth="1"/>
    <col min="7" max="7" width="0.5625" style="3" customWidth="1"/>
    <col min="8" max="8" width="20.28125" style="0" customWidth="1"/>
    <col min="9" max="9" width="13.421875" style="0" bestFit="1" customWidth="1"/>
  </cols>
  <sheetData>
    <row r="2" spans="2:6" ht="12.75">
      <c r="B2" s="31"/>
      <c r="C2" s="31"/>
      <c r="D2" s="31"/>
      <c r="E2" s="48"/>
      <c r="F2" s="31"/>
    </row>
    <row r="3" spans="2:6" ht="12.75">
      <c r="B3" s="31"/>
      <c r="C3" s="31"/>
      <c r="D3" s="31"/>
      <c r="E3" s="48"/>
      <c r="F3" s="31"/>
    </row>
    <row r="4" spans="2:6" ht="12.75">
      <c r="B4" s="31"/>
      <c r="C4" s="31"/>
      <c r="D4" s="31"/>
      <c r="E4" s="48"/>
      <c r="F4" s="31"/>
    </row>
    <row r="5" spans="1:9" ht="12.75">
      <c r="A5" s="1"/>
      <c r="B5" s="1"/>
      <c r="C5" s="38" t="s">
        <v>1</v>
      </c>
      <c r="D5" s="44" t="s">
        <v>2</v>
      </c>
      <c r="E5" s="44" t="s">
        <v>3</v>
      </c>
      <c r="F5" s="44" t="s">
        <v>54</v>
      </c>
      <c r="G5" s="45"/>
      <c r="H5" s="46" t="s">
        <v>4</v>
      </c>
      <c r="I5" s="1"/>
    </row>
    <row r="6" spans="3:8" ht="12.75">
      <c r="C6" s="30"/>
      <c r="D6" s="37" t="s">
        <v>5</v>
      </c>
      <c r="E6" s="19"/>
      <c r="F6" s="15"/>
      <c r="G6" s="28"/>
      <c r="H6" s="29"/>
    </row>
    <row r="7" spans="3:8" ht="12.75">
      <c r="C7" s="10" t="s">
        <v>6</v>
      </c>
      <c r="D7" s="8" t="s">
        <v>39</v>
      </c>
      <c r="E7" s="17">
        <v>1</v>
      </c>
      <c r="F7" s="39"/>
      <c r="G7" s="20"/>
      <c r="H7" s="29"/>
    </row>
    <row r="8" spans="3:8" ht="12.75">
      <c r="C8" s="10" t="s">
        <v>7</v>
      </c>
      <c r="D8" s="8" t="s">
        <v>40</v>
      </c>
      <c r="E8" s="17">
        <v>3</v>
      </c>
      <c r="F8" s="40"/>
      <c r="G8" s="20"/>
      <c r="H8" s="22"/>
    </row>
    <row r="9" spans="3:8" ht="12.75">
      <c r="C9" s="10" t="s">
        <v>8</v>
      </c>
      <c r="D9" s="8" t="s">
        <v>41</v>
      </c>
      <c r="E9" s="17">
        <v>6</v>
      </c>
      <c r="F9" s="40"/>
      <c r="G9" s="20"/>
      <c r="H9" s="22"/>
    </row>
    <row r="10" spans="3:8" ht="12.75">
      <c r="C10" s="10" t="s">
        <v>9</v>
      </c>
      <c r="D10" s="8" t="s">
        <v>42</v>
      </c>
      <c r="E10" s="17">
        <v>9</v>
      </c>
      <c r="F10" s="40"/>
      <c r="G10" s="20"/>
      <c r="H10" s="22"/>
    </row>
    <row r="11" spans="3:8" ht="12.75">
      <c r="C11" s="10" t="s">
        <v>10</v>
      </c>
      <c r="D11" s="8" t="s">
        <v>43</v>
      </c>
      <c r="E11" s="17">
        <v>13</v>
      </c>
      <c r="F11" s="40"/>
      <c r="G11" s="28"/>
      <c r="H11" s="22"/>
    </row>
    <row r="12" spans="3:8" ht="12.75">
      <c r="C12" s="30"/>
      <c r="D12" s="37" t="s">
        <v>11</v>
      </c>
      <c r="E12" s="23"/>
      <c r="F12" s="32" t="s">
        <v>0</v>
      </c>
      <c r="G12" s="33">
        <f>SUM(F7:F11)</f>
        <v>0</v>
      </c>
      <c r="H12" s="21"/>
    </row>
    <row r="13" spans="3:8" ht="12.75">
      <c r="C13" s="14" t="s">
        <v>20</v>
      </c>
      <c r="D13" s="8"/>
      <c r="E13" s="17">
        <v>0.5</v>
      </c>
      <c r="F13" s="39"/>
      <c r="G13" s="20"/>
      <c r="H13" s="22"/>
    </row>
    <row r="14" spans="3:8" ht="12.75">
      <c r="C14" s="14" t="s">
        <v>12</v>
      </c>
      <c r="D14" s="8"/>
      <c r="E14" s="17">
        <v>1</v>
      </c>
      <c r="F14" s="40"/>
      <c r="G14" s="20"/>
      <c r="H14" s="22"/>
    </row>
    <row r="15" spans="3:8" ht="12.75">
      <c r="C15" s="14" t="s">
        <v>13</v>
      </c>
      <c r="D15" s="8"/>
      <c r="E15" s="17">
        <v>1.5</v>
      </c>
      <c r="F15" s="40"/>
      <c r="G15" s="20"/>
      <c r="H15" s="22"/>
    </row>
    <row r="16" spans="3:8" ht="12.75">
      <c r="C16" s="14" t="s">
        <v>14</v>
      </c>
      <c r="D16" s="8"/>
      <c r="E16" s="17">
        <v>2</v>
      </c>
      <c r="F16" s="40"/>
      <c r="G16" s="20"/>
      <c r="H16" s="22"/>
    </row>
    <row r="17" spans="3:8" ht="12.75">
      <c r="C17" s="14" t="s">
        <v>21</v>
      </c>
      <c r="D17" s="8"/>
      <c r="E17" s="17">
        <v>3</v>
      </c>
      <c r="F17" s="40"/>
      <c r="G17" s="28"/>
      <c r="H17" s="22"/>
    </row>
    <row r="18" spans="3:8" ht="12.75">
      <c r="C18" s="30"/>
      <c r="D18" s="37" t="s">
        <v>60</v>
      </c>
      <c r="E18" s="23"/>
      <c r="F18" s="32" t="s">
        <v>0</v>
      </c>
      <c r="G18" s="34">
        <f>SUM(F13:F17)</f>
        <v>0</v>
      </c>
      <c r="H18" s="22"/>
    </row>
    <row r="19" spans="3:8" ht="12.75">
      <c r="C19" s="14" t="s">
        <v>18</v>
      </c>
      <c r="D19" s="8"/>
      <c r="E19" s="17">
        <v>0.5</v>
      </c>
      <c r="F19" s="39"/>
      <c r="G19" s="20"/>
      <c r="H19" s="29"/>
    </row>
    <row r="20" spans="3:8" ht="12.75">
      <c r="C20" s="14" t="s">
        <v>17</v>
      </c>
      <c r="D20" s="8"/>
      <c r="E20" s="17">
        <v>1</v>
      </c>
      <c r="F20" s="40" t="s">
        <v>61</v>
      </c>
      <c r="G20" s="20"/>
      <c r="H20" s="22"/>
    </row>
    <row r="21" spans="3:8" ht="12.75">
      <c r="C21" s="14" t="s">
        <v>16</v>
      </c>
      <c r="D21" s="8"/>
      <c r="E21" s="17">
        <v>1.5</v>
      </c>
      <c r="F21" s="40"/>
      <c r="G21" s="20"/>
      <c r="H21" s="22"/>
    </row>
    <row r="22" spans="3:8" ht="12.75">
      <c r="C22" s="14" t="s">
        <v>15</v>
      </c>
      <c r="D22" s="8"/>
      <c r="E22" s="17">
        <v>2</v>
      </c>
      <c r="F22" s="40"/>
      <c r="G22" s="20"/>
      <c r="H22" s="22"/>
    </row>
    <row r="23" spans="3:8" ht="12.75">
      <c r="C23" s="14" t="s">
        <v>19</v>
      </c>
      <c r="D23" s="8"/>
      <c r="E23" s="17">
        <v>3</v>
      </c>
      <c r="F23" s="40"/>
      <c r="G23" s="28"/>
      <c r="H23" s="22"/>
    </row>
    <row r="24" spans="3:8" ht="12.75">
      <c r="C24" s="30"/>
      <c r="D24" s="37" t="s">
        <v>22</v>
      </c>
      <c r="E24" s="23"/>
      <c r="F24" s="32" t="s">
        <v>0</v>
      </c>
      <c r="G24" s="33">
        <f>SUM(F19:F23)</f>
        <v>0</v>
      </c>
      <c r="H24" s="22"/>
    </row>
    <row r="25" spans="3:8" ht="12.75">
      <c r="C25" s="10" t="s">
        <v>28</v>
      </c>
      <c r="D25" s="8" t="s">
        <v>44</v>
      </c>
      <c r="E25" s="17">
        <v>1</v>
      </c>
      <c r="F25" s="39"/>
      <c r="G25" s="20"/>
      <c r="H25" s="29"/>
    </row>
    <row r="26" spans="3:8" ht="12.75">
      <c r="C26" s="10" t="s">
        <v>29</v>
      </c>
      <c r="D26" s="8" t="s">
        <v>45</v>
      </c>
      <c r="E26" s="17">
        <v>1</v>
      </c>
      <c r="F26" s="40"/>
      <c r="G26" s="20"/>
      <c r="H26" s="22"/>
    </row>
    <row r="27" spans="3:8" ht="12.75">
      <c r="C27" s="10" t="s">
        <v>25</v>
      </c>
      <c r="D27" s="8" t="s">
        <v>46</v>
      </c>
      <c r="E27" s="17">
        <v>1.5</v>
      </c>
      <c r="F27" s="40"/>
      <c r="G27" s="20"/>
      <c r="H27" s="22"/>
    </row>
    <row r="28" spans="3:8" ht="12.75">
      <c r="C28" s="10" t="s">
        <v>30</v>
      </c>
      <c r="D28" s="8" t="s">
        <v>47</v>
      </c>
      <c r="E28" s="17">
        <v>2</v>
      </c>
      <c r="F28" s="40" t="s">
        <v>61</v>
      </c>
      <c r="G28" s="20"/>
      <c r="H28" s="22"/>
    </row>
    <row r="29" spans="3:8" ht="12.75">
      <c r="C29" s="10" t="s">
        <v>31</v>
      </c>
      <c r="D29" s="8" t="s">
        <v>48</v>
      </c>
      <c r="E29" s="17">
        <v>3</v>
      </c>
      <c r="F29" s="40"/>
      <c r="G29" s="28"/>
      <c r="H29" s="22"/>
    </row>
    <row r="30" spans="3:8" ht="12.75">
      <c r="C30" s="24"/>
      <c r="D30" s="37" t="s">
        <v>32</v>
      </c>
      <c r="E30" s="23"/>
      <c r="F30" s="32" t="s">
        <v>0</v>
      </c>
      <c r="G30" s="33">
        <f>SUM(F25:F29)</f>
        <v>0</v>
      </c>
      <c r="H30" s="22"/>
    </row>
    <row r="31" spans="3:8" ht="12.75">
      <c r="C31" s="10" t="s">
        <v>23</v>
      </c>
      <c r="D31" s="8" t="s">
        <v>49</v>
      </c>
      <c r="E31" s="17">
        <v>1</v>
      </c>
      <c r="F31" s="39"/>
      <c r="G31" s="20"/>
      <c r="H31" s="29"/>
    </row>
    <row r="32" spans="3:8" ht="12.75">
      <c r="C32" s="10" t="s">
        <v>24</v>
      </c>
      <c r="D32" s="8" t="s">
        <v>53</v>
      </c>
      <c r="E32" s="17">
        <v>1</v>
      </c>
      <c r="F32" s="40"/>
      <c r="G32" s="20"/>
      <c r="H32" s="22"/>
    </row>
    <row r="33" spans="3:8" ht="12.75">
      <c r="C33" s="10" t="s">
        <v>25</v>
      </c>
      <c r="D33" s="8" t="s">
        <v>50</v>
      </c>
      <c r="E33" s="17">
        <v>1</v>
      </c>
      <c r="F33" s="40"/>
      <c r="G33" s="20"/>
      <c r="H33" s="22"/>
    </row>
    <row r="34" spans="3:8" ht="12.75">
      <c r="C34" s="10" t="s">
        <v>26</v>
      </c>
      <c r="D34" s="8" t="s">
        <v>51</v>
      </c>
      <c r="E34" s="17">
        <v>1.5</v>
      </c>
      <c r="F34" s="40"/>
      <c r="G34" s="20"/>
      <c r="H34" s="22"/>
    </row>
    <row r="35" spans="3:8" ht="12.75">
      <c r="C35" s="10" t="s">
        <v>27</v>
      </c>
      <c r="D35" s="8" t="s">
        <v>52</v>
      </c>
      <c r="E35" s="17">
        <v>2</v>
      </c>
      <c r="F35" s="40"/>
      <c r="G35" s="28"/>
      <c r="H35" s="22"/>
    </row>
    <row r="36" spans="3:8" ht="12.75">
      <c r="C36" s="24"/>
      <c r="D36" s="37" t="s">
        <v>33</v>
      </c>
      <c r="E36" s="23"/>
      <c r="F36" s="32" t="s">
        <v>0</v>
      </c>
      <c r="G36" s="33">
        <f>SUM(F31:F35)</f>
        <v>0</v>
      </c>
      <c r="H36" s="22"/>
    </row>
    <row r="37" spans="3:8" ht="12.75">
      <c r="C37" s="25" t="s">
        <v>34</v>
      </c>
      <c r="D37" s="8"/>
      <c r="E37" s="17">
        <v>0.25</v>
      </c>
      <c r="F37" s="39"/>
      <c r="G37" s="20"/>
      <c r="H37" s="29"/>
    </row>
    <row r="38" spans="3:8" ht="12.75">
      <c r="C38" s="25" t="s">
        <v>35</v>
      </c>
      <c r="D38" s="8"/>
      <c r="E38" s="17">
        <v>0.5</v>
      </c>
      <c r="F38" s="40"/>
      <c r="G38" s="20"/>
      <c r="H38" s="22"/>
    </row>
    <row r="39" spans="3:8" ht="12.75">
      <c r="C39" s="25" t="s">
        <v>38</v>
      </c>
      <c r="D39" s="8"/>
      <c r="E39" s="17">
        <v>0.75</v>
      </c>
      <c r="F39" s="40"/>
      <c r="G39" s="20"/>
      <c r="H39" s="22"/>
    </row>
    <row r="40" spans="3:8" ht="12.75">
      <c r="C40" s="25" t="s">
        <v>36</v>
      </c>
      <c r="D40" s="8"/>
      <c r="E40" s="17">
        <v>1</v>
      </c>
      <c r="F40" s="40"/>
      <c r="G40" s="20"/>
      <c r="H40" s="22"/>
    </row>
    <row r="41" spans="3:8" ht="12.75">
      <c r="C41" s="25" t="s">
        <v>37</v>
      </c>
      <c r="D41" s="8"/>
      <c r="E41" s="17">
        <v>1.5</v>
      </c>
      <c r="F41" s="40"/>
      <c r="G41" s="35">
        <f>SUM(F37:F41)</f>
        <v>0</v>
      </c>
      <c r="H41" s="22"/>
    </row>
    <row r="42" spans="3:8" ht="13.5" thickBot="1">
      <c r="C42" s="13"/>
      <c r="D42" s="18"/>
      <c r="E42" s="26"/>
      <c r="F42" s="36"/>
      <c r="G42" s="20"/>
      <c r="H42" s="21"/>
    </row>
    <row r="43" spans="3:9" ht="15.75" thickBot="1">
      <c r="C43" s="10"/>
      <c r="D43" s="12" t="s">
        <v>58</v>
      </c>
      <c r="E43" s="7"/>
      <c r="F43" s="16">
        <f>(G41)*(G36)*(G30)*(G24)*(G18)*(G12)</f>
        <v>0</v>
      </c>
      <c r="G43" s="9"/>
      <c r="H43" s="11" t="s">
        <v>59</v>
      </c>
      <c r="I43" s="4"/>
    </row>
    <row r="44" spans="3:9" ht="15.75">
      <c r="C44" s="14"/>
      <c r="D44" s="47" t="s">
        <v>55</v>
      </c>
      <c r="E44" s="7"/>
      <c r="F44" s="15"/>
      <c r="G44" s="9"/>
      <c r="H44" s="41" t="str">
        <f>IF(F43&lt;3,"Baixo Risco",".")</f>
        <v>Baixo Risco</v>
      </c>
      <c r="I44" s="5"/>
    </row>
    <row r="45" spans="3:9" ht="15.75">
      <c r="C45" s="14"/>
      <c r="D45" s="47" t="s">
        <v>56</v>
      </c>
      <c r="E45" s="7"/>
      <c r="F45" s="8"/>
      <c r="G45" s="9"/>
      <c r="H45" s="42" t="str">
        <f>IF(AND(F43&gt;=3,F43&lt;=7),"Duvidoso",".")</f>
        <v>.</v>
      </c>
      <c r="I45" s="6"/>
    </row>
    <row r="46" spans="3:8" ht="15.75">
      <c r="C46" s="14"/>
      <c r="D46" s="47" t="s">
        <v>57</v>
      </c>
      <c r="E46" s="7"/>
      <c r="F46" s="8"/>
      <c r="G46" s="9"/>
      <c r="H46" s="43" t="str">
        <f>IF(F43&gt;7,"ALTO RISCO",".")</f>
        <v>.</v>
      </c>
    </row>
    <row r="47" spans="3:8" ht="12.75">
      <c r="C47" s="49"/>
      <c r="D47" s="15"/>
      <c r="E47" s="27"/>
      <c r="F47" s="15"/>
      <c r="G47" s="28"/>
      <c r="H47" s="29"/>
    </row>
  </sheetData>
  <sheetProtection/>
  <printOptions/>
  <pageMargins left="0.11" right="0.32" top="0.55" bottom="0.67" header="0.28" footer="0.49212598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sit3ct</dc:creator>
  <cp:keywords/>
  <dc:description/>
  <cp:lastModifiedBy>Eduardo</cp:lastModifiedBy>
  <cp:lastPrinted>2005-03-03T21:30:11Z</cp:lastPrinted>
  <dcterms:created xsi:type="dcterms:W3CDTF">2003-09-16T11:52:41Z</dcterms:created>
  <dcterms:modified xsi:type="dcterms:W3CDTF">2010-01-13T23:42:02Z</dcterms:modified>
  <cp:category/>
  <cp:version/>
  <cp:contentType/>
  <cp:contentStatus/>
</cp:coreProperties>
</file>