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OPT" sheetId="1" r:id="rId1"/>
    <sheet name="Seq1m" sheetId="2" r:id="rId2"/>
    <sheet name="Seq2m" sheetId="3" r:id="rId3"/>
  </sheets>
  <definedNames>
    <definedName name="dispon">OPT!$C$8:$E$8</definedName>
    <definedName name="lucro">OPT!$J$6</definedName>
    <definedName name="necess">OPT!$C$9:$E$9</definedName>
    <definedName name="quant">OPT!#REF!</definedName>
    <definedName name="solver_adj" localSheetId="0" hidden="1">OPT!#REF!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OPT!$C$9:$E$9</definedName>
    <definedName name="solver_lhs2" localSheetId="0" hidden="1">OPT!#REF!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OPT!$J$6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hs1" localSheetId="0" hidden="1">dispon</definedName>
    <definedName name="solver_rhs2" localSheetId="0" hidden="1">número inteiro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3" i="1"/>
  <c r="D9" i="1"/>
  <c r="E9" i="1"/>
  <c r="C9" i="1"/>
  <c r="H4" i="1"/>
  <c r="J4" i="1" s="1"/>
  <c r="H5" i="1"/>
  <c r="J5" i="1" s="1"/>
  <c r="H3" i="1"/>
  <c r="J3" i="1" s="1"/>
  <c r="I5" i="1"/>
  <c r="I4" i="1"/>
  <c r="I3" i="1"/>
  <c r="J6" i="1" l="1"/>
</calcChain>
</file>

<file path=xl/sharedStrings.xml><?xml version="1.0" encoding="utf-8"?>
<sst xmlns="http://schemas.openxmlformats.org/spreadsheetml/2006/main" count="40" uniqueCount="35">
  <si>
    <t>Produto X</t>
  </si>
  <si>
    <t>Produto Y</t>
  </si>
  <si>
    <t>Produto Z</t>
  </si>
  <si>
    <t>Recurso A</t>
  </si>
  <si>
    <t>Recurso B</t>
  </si>
  <si>
    <t>Recurso C</t>
  </si>
  <si>
    <t>Quant. a produzir</t>
  </si>
  <si>
    <t>Disponibilidade</t>
  </si>
  <si>
    <t>Necessidades</t>
  </si>
  <si>
    <t>Receita</t>
  </si>
  <si>
    <t>Custo un.</t>
  </si>
  <si>
    <t>Preço venda</t>
  </si>
  <si>
    <t>Custo</t>
  </si>
  <si>
    <t>Margem</t>
  </si>
  <si>
    <t>MargemUn</t>
  </si>
  <si>
    <t>FIFO</t>
  </si>
  <si>
    <t>CR</t>
  </si>
  <si>
    <t>EDD</t>
  </si>
  <si>
    <t>SOT</t>
  </si>
  <si>
    <t>J#</t>
  </si>
  <si>
    <t>A</t>
  </si>
  <si>
    <t>B</t>
  </si>
  <si>
    <t>C</t>
  </si>
  <si>
    <t>D</t>
  </si>
  <si>
    <t>Data Entrega</t>
  </si>
  <si>
    <t>Data atual</t>
  </si>
  <si>
    <t>Duração</t>
  </si>
  <si>
    <t>E</t>
  </si>
  <si>
    <t>F</t>
  </si>
  <si>
    <t>m1</t>
  </si>
  <si>
    <t>m2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</si>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</sst>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>
      <selection activeCell="B12" sqref="B12"/>
    </sheetView>
  </sheetViews>
  <sheetFormatPr defaultRowHeight="15" x14ac:dyDescent="0.25"/>
  <cols>
    <col min="2" max="2" width="15.140625" bestFit="1" customWidth="1"/>
    <col min="6" max="6" width="16.7109375" customWidth="1"/>
    <col min="7" max="7" width="16.7109375" bestFit="1" customWidth="1"/>
  </cols>
  <sheetData>
    <row r="2" spans="2:11" x14ac:dyDescent="0.25">
      <c r="C2" t="s">
        <v>3</v>
      </c>
      <c r="D2" t="s">
        <v>4</v>
      </c>
      <c r="E2" t="s">
        <v>5</v>
      </c>
      <c r="F2" t="s">
        <v>11</v>
      </c>
      <c r="G2" t="s">
        <v>6</v>
      </c>
      <c r="H2" t="s">
        <v>9</v>
      </c>
      <c r="I2" t="s">
        <v>12</v>
      </c>
      <c r="J2" t="s">
        <v>13</v>
      </c>
      <c r="K2" t="s">
        <v>14</v>
      </c>
    </row>
    <row r="3" spans="2:11" x14ac:dyDescent="0.25">
      <c r="B3" t="s">
        <v>0</v>
      </c>
      <c r="C3">
        <v>3</v>
      </c>
      <c r="D3">
        <v>2</v>
      </c>
      <c r="E3">
        <v>4</v>
      </c>
      <c r="F3">
        <v>21</v>
      </c>
      <c r="G3">
        <v>16</v>
      </c>
      <c r="H3">
        <f>F3*G3</f>
        <v>336</v>
      </c>
      <c r="I3">
        <f>C3*C7+D3*D7+E3*E7</f>
        <v>100</v>
      </c>
      <c r="J3">
        <f>H3-I3</f>
        <v>236</v>
      </c>
      <c r="K3">
        <f>J3/G3</f>
        <v>14.75</v>
      </c>
    </row>
    <row r="4" spans="2:11" x14ac:dyDescent="0.25">
      <c r="B4" t="s">
        <v>1</v>
      </c>
      <c r="C4">
        <v>4</v>
      </c>
      <c r="D4">
        <v>3</v>
      </c>
      <c r="E4">
        <v>2</v>
      </c>
      <c r="F4">
        <v>20</v>
      </c>
      <c r="G4">
        <v>6</v>
      </c>
      <c r="H4">
        <f t="shared" ref="H4:H5" si="0">F4*G4</f>
        <v>120</v>
      </c>
      <c r="I4">
        <f>C4*C7+D4*D7+E4*E7</f>
        <v>97</v>
      </c>
      <c r="J4">
        <f t="shared" ref="J4:J5" si="1">H4-I4</f>
        <v>23</v>
      </c>
      <c r="K4">
        <f t="shared" ref="K4:K5" si="2">J4/G4</f>
        <v>3.8333333333333335</v>
      </c>
    </row>
    <row r="5" spans="2:11" x14ac:dyDescent="0.25">
      <c r="B5" t="s">
        <v>2</v>
      </c>
      <c r="C5">
        <v>2</v>
      </c>
      <c r="D5">
        <v>4</v>
      </c>
      <c r="E5">
        <v>3</v>
      </c>
      <c r="F5">
        <v>19</v>
      </c>
      <c r="G5">
        <v>14</v>
      </c>
      <c r="H5">
        <f t="shared" si="0"/>
        <v>266</v>
      </c>
      <c r="I5">
        <f>C5*C7+D5*D7+E5*E7</f>
        <v>100</v>
      </c>
      <c r="J5">
        <f t="shared" si="1"/>
        <v>166</v>
      </c>
      <c r="K5">
        <f t="shared" si="2"/>
        <v>11.857142857142858</v>
      </c>
    </row>
    <row r="6" spans="2:11" x14ac:dyDescent="0.25">
      <c r="J6" s="1">
        <f>SUM(J3:J5)</f>
        <v>425</v>
      </c>
    </row>
    <row r="7" spans="2:11" x14ac:dyDescent="0.25">
      <c r="B7" t="s">
        <v>10</v>
      </c>
      <c r="C7">
        <v>10</v>
      </c>
      <c r="D7">
        <v>11</v>
      </c>
      <c r="E7">
        <v>12</v>
      </c>
    </row>
    <row r="8" spans="2:11" x14ac:dyDescent="0.25">
      <c r="B8" t="s">
        <v>7</v>
      </c>
      <c r="C8">
        <v>100</v>
      </c>
      <c r="D8">
        <v>110</v>
      </c>
      <c r="E8">
        <v>120</v>
      </c>
    </row>
    <row r="9" spans="2:11" x14ac:dyDescent="0.25">
      <c r="B9" t="s">
        <v>8</v>
      </c>
      <c r="C9">
        <f>C3*$G$3+C4*$G$4+C5*$G$5</f>
        <v>100</v>
      </c>
      <c r="D9">
        <f t="shared" ref="D9:E9" si="3">D3*$G$3+D4*$G$4+D5*$G$5</f>
        <v>106</v>
      </c>
      <c r="E9">
        <f t="shared" si="3"/>
        <v>118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workbookViewId="0">
      <selection activeCell="G9" sqref="G9"/>
    </sheetView>
  </sheetViews>
  <sheetFormatPr defaultRowHeight="15" x14ac:dyDescent="0.25"/>
  <cols>
    <col min="5" max="5" width="16.140625" customWidth="1"/>
  </cols>
  <sheetData>
    <row r="4" spans="2:7" x14ac:dyDescent="0.25">
      <c r="D4" t="s">
        <v>19</v>
      </c>
      <c r="E4" t="s">
        <v>24</v>
      </c>
      <c r="F4" t="s">
        <v>25</v>
      </c>
      <c r="G4" t="s">
        <v>26</v>
      </c>
    </row>
    <row r="5" spans="2:7" x14ac:dyDescent="0.25">
      <c r="D5" t="s">
        <v>20</v>
      </c>
      <c r="E5">
        <v>83</v>
      </c>
      <c r="F5">
        <v>72</v>
      </c>
      <c r="G5">
        <v>10</v>
      </c>
    </row>
    <row r="6" spans="2:7" x14ac:dyDescent="0.25">
      <c r="D6" t="s">
        <v>21</v>
      </c>
      <c r="E6">
        <v>78</v>
      </c>
      <c r="F6">
        <v>72</v>
      </c>
      <c r="G6">
        <v>30</v>
      </c>
    </row>
    <row r="7" spans="2:7" x14ac:dyDescent="0.25">
      <c r="D7" t="s">
        <v>22</v>
      </c>
      <c r="E7">
        <v>82</v>
      </c>
      <c r="F7">
        <v>72</v>
      </c>
      <c r="G7">
        <v>20</v>
      </c>
    </row>
    <row r="8" spans="2:7" x14ac:dyDescent="0.25">
      <c r="D8" t="s">
        <v>23</v>
      </c>
      <c r="E8">
        <v>80</v>
      </c>
      <c r="F8">
        <v>72</v>
      </c>
      <c r="G8">
        <v>12</v>
      </c>
    </row>
    <row r="10" spans="2:7" x14ac:dyDescent="0.25">
      <c r="B10" t="s">
        <v>15</v>
      </c>
    </row>
    <row r="11" spans="2:7" x14ac:dyDescent="0.25">
      <c r="B11" t="s">
        <v>16</v>
      </c>
    </row>
    <row r="12" spans="2:7" x14ac:dyDescent="0.25">
      <c r="B12" t="s">
        <v>17</v>
      </c>
    </row>
    <row r="13" spans="2:7" x14ac:dyDescent="0.25">
      <c r="B13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19" sqref="B19"/>
    </sheetView>
  </sheetViews>
  <sheetFormatPr defaultRowHeight="15" x14ac:dyDescent="0.25"/>
  <sheetData>
    <row r="2" spans="2:4" x14ac:dyDescent="0.25">
      <c r="B2" t="s">
        <v>19</v>
      </c>
      <c r="C2" t="s">
        <v>29</v>
      </c>
      <c r="D2" t="s">
        <v>30</v>
      </c>
    </row>
    <row r="3" spans="2:4" x14ac:dyDescent="0.25">
      <c r="B3" t="s">
        <v>20</v>
      </c>
      <c r="C3">
        <v>14</v>
      </c>
      <c r="D3">
        <v>7</v>
      </c>
    </row>
    <row r="4" spans="2:4" x14ac:dyDescent="0.25">
      <c r="B4" t="s">
        <v>21</v>
      </c>
      <c r="C4">
        <v>5</v>
      </c>
      <c r="D4">
        <v>11</v>
      </c>
    </row>
    <row r="5" spans="2:4" x14ac:dyDescent="0.25">
      <c r="B5" t="s">
        <v>22</v>
      </c>
      <c r="C5">
        <v>12</v>
      </c>
      <c r="D5">
        <v>15</v>
      </c>
    </row>
    <row r="6" spans="2:4" x14ac:dyDescent="0.25">
      <c r="B6" t="s">
        <v>23</v>
      </c>
      <c r="C6">
        <v>18</v>
      </c>
      <c r="D6">
        <v>2</v>
      </c>
    </row>
    <row r="7" spans="2:4" x14ac:dyDescent="0.25">
      <c r="B7" t="s">
        <v>27</v>
      </c>
      <c r="C7">
        <v>20</v>
      </c>
      <c r="D7">
        <v>19</v>
      </c>
    </row>
    <row r="8" spans="2:4" x14ac:dyDescent="0.25">
      <c r="B8" t="s">
        <v>28</v>
      </c>
      <c r="C8">
        <v>7</v>
      </c>
      <c r="D8">
        <v>4</v>
      </c>
    </row>
    <row r="9" spans="2:4" x14ac:dyDescent="0.25">
      <c r="B9" t="s">
        <v>31</v>
      </c>
      <c r="C9">
        <v>3</v>
      </c>
      <c r="D9">
        <v>13</v>
      </c>
    </row>
    <row r="10" spans="2:4" x14ac:dyDescent="0.25">
      <c r="B10" t="s">
        <v>32</v>
      </c>
      <c r="C10">
        <v>16</v>
      </c>
      <c r="D10">
        <v>6</v>
      </c>
    </row>
    <row r="11" spans="2:4" x14ac:dyDescent="0.25">
      <c r="B11" t="s">
        <v>33</v>
      </c>
      <c r="C11">
        <v>8</v>
      </c>
      <c r="D11">
        <v>17</v>
      </c>
    </row>
    <row r="12" spans="2:4" x14ac:dyDescent="0.25">
      <c r="B12" t="s">
        <v>34</v>
      </c>
      <c r="C12">
        <v>10</v>
      </c>
      <c r="D12">
        <v>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OPT</vt:lpstr>
      <vt:lpstr>Seq1m</vt:lpstr>
      <vt:lpstr>Seq2m</vt:lpstr>
      <vt:lpstr>dispon</vt:lpstr>
      <vt:lpstr>lucro</vt:lpstr>
      <vt:lpstr>necess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LEIA-01-28</dc:creator>
  <cp:lastModifiedBy>LEIA-01-28</cp:lastModifiedBy>
  <dcterms:created xsi:type="dcterms:W3CDTF">2012-06-26T12:14:36Z</dcterms:created>
  <dcterms:modified xsi:type="dcterms:W3CDTF">2012-06-26T12:52:03Z</dcterms:modified>
</cp:coreProperties>
</file>