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 activeTab="1"/>
  </bookViews>
  <sheets>
    <sheet name="Ex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1" i="2" l="1"/>
  <c r="M3" i="1"/>
  <c r="M4" i="1"/>
  <c r="M5" i="1"/>
  <c r="M6" i="1"/>
  <c r="M7" i="1"/>
  <c r="M8" i="1"/>
  <c r="M9" i="1"/>
  <c r="M10" i="1"/>
  <c r="M11" i="1"/>
  <c r="M12" i="1"/>
  <c r="M13" i="1"/>
  <c r="M2" i="1"/>
  <c r="L3" i="1"/>
  <c r="L4" i="1"/>
  <c r="L5" i="1"/>
  <c r="L6" i="1"/>
  <c r="L7" i="1"/>
  <c r="L8" i="1"/>
  <c r="L9" i="1"/>
  <c r="L10" i="1"/>
  <c r="L11" i="1"/>
  <c r="L12" i="1"/>
  <c r="L13" i="1"/>
  <c r="L2" i="1"/>
  <c r="C52" i="1"/>
  <c r="C53" i="1"/>
  <c r="C54" i="1"/>
  <c r="C55" i="1"/>
  <c r="C56" i="1"/>
  <c r="C57" i="1"/>
  <c r="C58" i="1"/>
  <c r="C59" i="1"/>
  <c r="C60" i="1"/>
  <c r="C61" i="1"/>
  <c r="C62" i="1"/>
  <c r="C63" i="1"/>
  <c r="K3" i="1"/>
  <c r="K4" i="1"/>
  <c r="K5" i="1"/>
  <c r="K6" i="1"/>
  <c r="K7" i="1"/>
  <c r="K8" i="1"/>
  <c r="K9" i="1"/>
  <c r="K10" i="1"/>
  <c r="K11" i="1"/>
  <c r="K12" i="1"/>
  <c r="K13" i="1"/>
  <c r="K2" i="1"/>
  <c r="H3" i="1"/>
  <c r="I3" i="1"/>
  <c r="J3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I2" i="1"/>
  <c r="J2" i="1"/>
  <c r="H2" i="1"/>
  <c r="G3" i="1"/>
  <c r="G4" i="1"/>
  <c r="G5" i="1"/>
  <c r="G6" i="1"/>
  <c r="G7" i="1"/>
  <c r="G8" i="1"/>
  <c r="G9" i="1"/>
  <c r="G10" i="1"/>
  <c r="G11" i="1"/>
  <c r="G12" i="1"/>
  <c r="G13" i="1"/>
  <c r="G2" i="1"/>
  <c r="F3" i="1"/>
  <c r="F4" i="1"/>
  <c r="F5" i="1"/>
  <c r="F6" i="1"/>
  <c r="F7" i="1"/>
  <c r="F8" i="1"/>
  <c r="F9" i="1"/>
  <c r="F10" i="1"/>
  <c r="F11" i="1"/>
  <c r="F12" i="1"/>
  <c r="F13" i="1"/>
  <c r="F2" i="1"/>
  <c r="E3" i="1"/>
  <c r="E4" i="1"/>
  <c r="E5" i="1"/>
  <c r="E6" i="1"/>
  <c r="E7" i="1"/>
  <c r="E8" i="1"/>
  <c r="E9" i="1"/>
  <c r="E10" i="1"/>
  <c r="E11" i="1"/>
  <c r="E12" i="1"/>
  <c r="E13" i="1"/>
  <c r="E2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16" i="1"/>
</calcChain>
</file>

<file path=xl/sharedStrings.xml><?xml version="1.0" encoding="utf-8"?>
<sst xmlns="http://schemas.openxmlformats.org/spreadsheetml/2006/main" count="28" uniqueCount="27">
  <si>
    <t>Ano 1</t>
  </si>
  <si>
    <t>Ano 2</t>
  </si>
  <si>
    <t>Ano 3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</si>
  <si>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</si>
  <si>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</si>
  <si>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</si>
  <si>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</si>
  <si>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</si>
  <si>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</si>
  <si>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</si>
  <si>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</si>
  <si>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</si>
  <si>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</si>
  <si>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</si>
  <si>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</si>
  <si>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Mês</t>
  </si>
  <si>
    <t>Recebimentos</t>
  </si>
  <si>
    <t>Tendencia ano 1</t>
  </si>
  <si>
    <t>Tendencia ano 2</t>
  </si>
  <si>
    <t>Tendencia ano 3</t>
  </si>
  <si>
    <t>Tendencia</t>
  </si>
  <si>
    <t>Recebimento/tendência 1</t>
  </si>
  <si>
    <t>Recebimento/tendência 2</t>
  </si>
  <si>
    <t>Recebimento/tendência 3</t>
  </si>
  <si>
    <t>Média</t>
  </si>
  <si>
    <t>tendência ano 4</t>
  </si>
  <si>
    <t>Previsão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</si>
</sst>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1" fontId="0" fillId="0" borderId="1" xfId="0" applyNumberFormat="1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'Ex1'!$A$15</c:f>
              <c:strCache>
                <c:ptCount val="1"/>
                <c:pt idx="0">
                  <c:v>Mês</c:v>
                </c:pt>
              </c:strCache>
            </c:strRef>
          </c:tx>
          <c:marker>
            <c:symbol val="none"/>
          </c:marker>
          <c:val>
            <c:numRef>
              <c:f>'Ex1'!$A$16:$A$51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'Ex1'!$B$15</c:f>
              <c:strCache>
                <c:ptCount val="1"/>
                <c:pt idx="0">
                  <c:v>Recebimentos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0.45402282496406127"/>
                  <c:y val="0.3280653980752406"/>
                </c:manualLayout>
              </c:layout>
              <c:numFmt formatCode="General" sourceLinked="0"/>
            </c:trendlineLbl>
          </c:trendline>
          <c:val>
            <c:numRef>
              <c:f>'Ex1'!$B$16:$B$51</c:f>
              <c:numCache>
                <c:formatCode>General</c:formatCode>
                <c:ptCount val="36"/>
                <c:pt idx="0">
                  <c:v>1664</c:v>
                </c:pt>
                <c:pt idx="1">
                  <c:v>2365</c:v>
                </c:pt>
                <c:pt idx="2">
                  <c:v>1891</c:v>
                </c:pt>
                <c:pt idx="3">
                  <c:v>1731</c:v>
                </c:pt>
                <c:pt idx="4">
                  <c:v>2441</c:v>
                </c:pt>
                <c:pt idx="5">
                  <c:v>1478</c:v>
                </c:pt>
                <c:pt idx="6">
                  <c:v>2215</c:v>
                </c:pt>
                <c:pt idx="7">
                  <c:v>2373</c:v>
                </c:pt>
                <c:pt idx="8">
                  <c:v>2460</c:v>
                </c:pt>
                <c:pt idx="9">
                  <c:v>2088</c:v>
                </c:pt>
                <c:pt idx="10">
                  <c:v>2467</c:v>
                </c:pt>
                <c:pt idx="11">
                  <c:v>2321</c:v>
                </c:pt>
                <c:pt idx="12">
                  <c:v>1882</c:v>
                </c:pt>
                <c:pt idx="13">
                  <c:v>1922</c:v>
                </c:pt>
                <c:pt idx="14">
                  <c:v>1928</c:v>
                </c:pt>
                <c:pt idx="15">
                  <c:v>1594</c:v>
                </c:pt>
                <c:pt idx="16">
                  <c:v>2020</c:v>
                </c:pt>
                <c:pt idx="17">
                  <c:v>2445</c:v>
                </c:pt>
                <c:pt idx="18">
                  <c:v>2054</c:v>
                </c:pt>
                <c:pt idx="19">
                  <c:v>2662</c:v>
                </c:pt>
                <c:pt idx="20">
                  <c:v>2200</c:v>
                </c:pt>
                <c:pt idx="21">
                  <c:v>2150</c:v>
                </c:pt>
                <c:pt idx="22">
                  <c:v>2635</c:v>
                </c:pt>
                <c:pt idx="23">
                  <c:v>2564</c:v>
                </c:pt>
                <c:pt idx="24">
                  <c:v>1983</c:v>
                </c:pt>
                <c:pt idx="25">
                  <c:v>2291</c:v>
                </c:pt>
                <c:pt idx="26">
                  <c:v>2162</c:v>
                </c:pt>
                <c:pt idx="27">
                  <c:v>1969</c:v>
                </c:pt>
                <c:pt idx="28">
                  <c:v>1845</c:v>
                </c:pt>
                <c:pt idx="29">
                  <c:v>1868</c:v>
                </c:pt>
                <c:pt idx="30">
                  <c:v>2205</c:v>
                </c:pt>
                <c:pt idx="31">
                  <c:v>2122</c:v>
                </c:pt>
                <c:pt idx="32">
                  <c:v>2667</c:v>
                </c:pt>
                <c:pt idx="33">
                  <c:v>2432</c:v>
                </c:pt>
                <c:pt idx="34">
                  <c:v>2519</c:v>
                </c:pt>
                <c:pt idx="35">
                  <c:v>2669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06656"/>
        <c:axId val="125105664"/>
      </c:lineChart>
      <c:catAx>
        <c:axId val="119606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5105664"/>
        <c:crosses val="autoZero"/>
        <c:auto val="1"/>
        <c:lblAlgn val="ctr"/>
        <c:lblOffset val="100"/>
        <c:noMultiLvlLbl val="0"/>
      </c:catAx>
      <c:valAx>
        <c:axId val="125105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606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136072</xdr:colOff>
      <xdr:row>13</xdr:row>
      <xdr:rowOff>162605</xdr:rowOff>
    </xdr:from>
    <xdr:to>
      <xdr:col>16</xdr:col>
      <xdr:colOff>469447</xdr:colOff>
      <xdr:row>28</xdr:row>
      <xdr:rowOff>48305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H1" zoomScale="140" zoomScaleNormal="140" workbookViewId="0">
      <selection activeCell="N1" sqref="N1"/>
    </sheetView>
  </sheetViews>
  <sheetFormatPr defaultRowHeight="15" x14ac:dyDescent="0.25"/>
  <cols>
    <col min="2" max="2" width="13.85546875" bestFit="1" customWidth="1"/>
    <col min="5" max="5" width="9.7109375" customWidth="1"/>
    <col min="6" max="6" width="10.28515625" customWidth="1"/>
    <col min="7" max="7" width="10.42578125" customWidth="1"/>
    <col min="8" max="8" width="13.28515625" customWidth="1"/>
    <col min="9" max="9" width="15.5703125" customWidth="1"/>
    <col min="10" max="10" width="15.140625" customWidth="1"/>
  </cols>
  <sheetData>
    <row r="1" spans="1:13" s="3" customFormat="1" ht="30" x14ac:dyDescent="0.25">
      <c r="A1" s="2" t="s">
        <v>15</v>
      </c>
      <c r="B1" s="2" t="s">
        <v>0</v>
      </c>
      <c r="C1" s="2" t="s">
        <v>1</v>
      </c>
      <c r="D1" s="2" t="s">
        <v>2</v>
      </c>
      <c r="E1" s="4" t="s">
        <v>17</v>
      </c>
      <c r="F1" s="4" t="s">
        <v>18</v>
      </c>
      <c r="G1" s="4" t="s">
        <v>19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6" t="s">
        <v>26</v>
      </c>
    </row>
    <row r="2" spans="1:13" x14ac:dyDescent="0.25">
      <c r="A2" s="1" t="s">
        <v>3</v>
      </c>
      <c r="B2" s="1">
        <v>1664</v>
      </c>
      <c r="C2" s="1">
        <v>1882</v>
      </c>
      <c r="D2" s="1">
        <v>1983</v>
      </c>
      <c r="E2" s="5">
        <f>C16</f>
        <v>1985</v>
      </c>
      <c r="F2" s="5">
        <f>C28</f>
        <v>2107.9279999999999</v>
      </c>
      <c r="G2" s="5">
        <f>C40</f>
        <v>2230.8559999999998</v>
      </c>
      <c r="H2" s="1">
        <f>B2/E2</f>
        <v>0.83828715365239292</v>
      </c>
      <c r="I2" s="1">
        <f t="shared" ref="I2:J2" si="0">C2/F2</f>
        <v>0.89281986861031315</v>
      </c>
      <c r="J2" s="1">
        <f t="shared" si="0"/>
        <v>0.88889645947564533</v>
      </c>
      <c r="K2" s="1">
        <f>AVERAGE(H2:J2)</f>
        <v>0.87333449391278384</v>
      </c>
      <c r="L2" s="5">
        <f>C52</f>
        <v>2353.7840000000001</v>
      </c>
      <c r="M2" s="7">
        <f>L2*K2</f>
        <v>2055.6407584200083</v>
      </c>
    </row>
    <row r="3" spans="1:13" x14ac:dyDescent="0.25">
      <c r="A3" s="1" t="s">
        <v>4</v>
      </c>
      <c r="B3" s="1">
        <v>2365</v>
      </c>
      <c r="C3" s="1">
        <v>1922</v>
      </c>
      <c r="D3" s="1">
        <v>2291</v>
      </c>
      <c r="E3" s="5">
        <f t="shared" ref="E3:E13" si="1">C17</f>
        <v>1995.2439999999999</v>
      </c>
      <c r="F3" s="5">
        <f t="shared" ref="F3:F13" si="2">C29</f>
        <v>2118.172</v>
      </c>
      <c r="G3" s="5">
        <f t="shared" ref="G3:G13" si="3">C41</f>
        <v>2241.1</v>
      </c>
      <c r="H3" s="1">
        <f t="shared" ref="H3:H13" si="4">B3/E3</f>
        <v>1.1853186878396829</v>
      </c>
      <c r="I3" s="1">
        <f t="shared" ref="I3:I13" si="5">C3/F3</f>
        <v>0.90738618015911832</v>
      </c>
      <c r="J3" s="1">
        <f t="shared" ref="J3:J13" si="6">D3/G3</f>
        <v>1.0222658515907368</v>
      </c>
      <c r="K3" s="1">
        <f t="shared" ref="K3:K13" si="7">AVERAGE(H3:J3)</f>
        <v>1.0383235731965126</v>
      </c>
      <c r="L3" s="5">
        <f t="shared" ref="L3:L13" si="8">C53</f>
        <v>2364.0280000000002</v>
      </c>
      <c r="M3" s="7">
        <f t="shared" ref="M3:M13" si="9">L3*K3</f>
        <v>2454.6260000966054</v>
      </c>
    </row>
    <row r="4" spans="1:13" x14ac:dyDescent="0.25">
      <c r="A4" s="1" t="s">
        <v>5</v>
      </c>
      <c r="B4" s="1">
        <v>1891</v>
      </c>
      <c r="C4" s="1">
        <v>1928</v>
      </c>
      <c r="D4" s="1">
        <v>2162</v>
      </c>
      <c r="E4" s="5">
        <f t="shared" si="1"/>
        <v>2005.4880000000001</v>
      </c>
      <c r="F4" s="5">
        <f t="shared" si="2"/>
        <v>2128.4160000000002</v>
      </c>
      <c r="G4" s="5">
        <f t="shared" si="3"/>
        <v>2251.3440000000001</v>
      </c>
      <c r="H4" s="1">
        <f t="shared" si="4"/>
        <v>0.9429126476947256</v>
      </c>
      <c r="I4" s="1">
        <f t="shared" si="5"/>
        <v>0.90583795648970866</v>
      </c>
      <c r="J4" s="1">
        <f t="shared" si="6"/>
        <v>0.96031526057323979</v>
      </c>
      <c r="K4" s="1">
        <f t="shared" si="7"/>
        <v>0.93635528825255809</v>
      </c>
      <c r="L4" s="5">
        <f t="shared" si="8"/>
        <v>2374.2719999999999</v>
      </c>
      <c r="M4" s="7">
        <f t="shared" si="9"/>
        <v>2223.1621429499774</v>
      </c>
    </row>
    <row r="5" spans="1:13" x14ac:dyDescent="0.25">
      <c r="A5" s="1" t="s">
        <v>6</v>
      </c>
      <c r="B5" s="1">
        <v>1731</v>
      </c>
      <c r="C5" s="1">
        <v>1594</v>
      </c>
      <c r="D5" s="1">
        <v>1969</v>
      </c>
      <c r="E5" s="5">
        <f t="shared" si="1"/>
        <v>2015.732</v>
      </c>
      <c r="F5" s="5">
        <f t="shared" si="2"/>
        <v>2138.66</v>
      </c>
      <c r="G5" s="5">
        <f t="shared" si="3"/>
        <v>2261.5879999999997</v>
      </c>
      <c r="H5" s="1">
        <f t="shared" si="4"/>
        <v>0.85874511095721062</v>
      </c>
      <c r="I5" s="1">
        <f t="shared" si="5"/>
        <v>0.74532651286319473</v>
      </c>
      <c r="J5" s="1">
        <f t="shared" si="6"/>
        <v>0.87062718762214875</v>
      </c>
      <c r="K5" s="1">
        <f t="shared" si="7"/>
        <v>0.8248996038141847</v>
      </c>
      <c r="L5" s="5">
        <f t="shared" si="8"/>
        <v>2384.5160000000001</v>
      </c>
      <c r="M5" s="7">
        <f t="shared" si="9"/>
        <v>1966.9863036885845</v>
      </c>
    </row>
    <row r="6" spans="1:13" x14ac:dyDescent="0.25">
      <c r="A6" s="1" t="s">
        <v>7</v>
      </c>
      <c r="B6" s="1">
        <v>2441</v>
      </c>
      <c r="C6" s="1">
        <v>2020</v>
      </c>
      <c r="D6" s="1">
        <v>1845</v>
      </c>
      <c r="E6" s="5">
        <f t="shared" si="1"/>
        <v>2025.9760000000001</v>
      </c>
      <c r="F6" s="5">
        <f t="shared" si="2"/>
        <v>2148.904</v>
      </c>
      <c r="G6" s="5">
        <f t="shared" si="3"/>
        <v>2271.8319999999999</v>
      </c>
      <c r="H6" s="1">
        <f t="shared" si="4"/>
        <v>1.2048513901447993</v>
      </c>
      <c r="I6" s="1">
        <f t="shared" si="5"/>
        <v>0.94001407228987433</v>
      </c>
      <c r="J6" s="1">
        <f t="shared" si="6"/>
        <v>0.81211991027505559</v>
      </c>
      <c r="K6" s="1">
        <f t="shared" si="7"/>
        <v>0.98566179090324313</v>
      </c>
      <c r="L6" s="5">
        <f t="shared" si="8"/>
        <v>2394.7600000000002</v>
      </c>
      <c r="M6" s="7">
        <f t="shared" si="9"/>
        <v>2360.4234303834505</v>
      </c>
    </row>
    <row r="7" spans="1:13" x14ac:dyDescent="0.25">
      <c r="A7" s="1" t="s">
        <v>8</v>
      </c>
      <c r="B7" s="1">
        <v>1478</v>
      </c>
      <c r="C7" s="1">
        <v>2445</v>
      </c>
      <c r="D7" s="1">
        <v>1868</v>
      </c>
      <c r="E7" s="5">
        <f t="shared" si="1"/>
        <v>2036.22</v>
      </c>
      <c r="F7" s="5">
        <f t="shared" si="2"/>
        <v>2159.1480000000001</v>
      </c>
      <c r="G7" s="5">
        <f t="shared" si="3"/>
        <v>2282.076</v>
      </c>
      <c r="H7" s="1">
        <f t="shared" si="4"/>
        <v>0.72585477011324906</v>
      </c>
      <c r="I7" s="1">
        <f t="shared" si="5"/>
        <v>1.1323911098266537</v>
      </c>
      <c r="J7" s="1">
        <f t="shared" si="6"/>
        <v>0.81855293162892029</v>
      </c>
      <c r="K7" s="1">
        <f t="shared" si="7"/>
        <v>0.89226627052294105</v>
      </c>
      <c r="L7" s="5">
        <f t="shared" si="8"/>
        <v>2405.0039999999999</v>
      </c>
      <c r="M7" s="7">
        <f t="shared" si="9"/>
        <v>2145.9039496727551</v>
      </c>
    </row>
    <row r="8" spans="1:13" x14ac:dyDescent="0.25">
      <c r="A8" s="1" t="s">
        <v>9</v>
      </c>
      <c r="B8" s="1">
        <v>2215</v>
      </c>
      <c r="C8" s="1">
        <v>2054</v>
      </c>
      <c r="D8" s="1">
        <v>2205</v>
      </c>
      <c r="E8" s="5">
        <f t="shared" si="1"/>
        <v>2046.4639999999999</v>
      </c>
      <c r="F8" s="5">
        <f t="shared" si="2"/>
        <v>2169.3919999999998</v>
      </c>
      <c r="G8" s="5">
        <f t="shared" si="3"/>
        <v>2292.3200000000002</v>
      </c>
      <c r="H8" s="1">
        <f t="shared" si="4"/>
        <v>1.0823547348011009</v>
      </c>
      <c r="I8" s="1">
        <f t="shared" si="5"/>
        <v>0.94680905986562136</v>
      </c>
      <c r="J8" s="1">
        <f t="shared" si="6"/>
        <v>0.96190758707335788</v>
      </c>
      <c r="K8" s="1">
        <f t="shared" si="7"/>
        <v>0.99702379391336005</v>
      </c>
      <c r="L8" s="5">
        <f t="shared" si="8"/>
        <v>2415.248</v>
      </c>
      <c r="M8" s="7">
        <f t="shared" si="9"/>
        <v>2408.0597242016552</v>
      </c>
    </row>
    <row r="9" spans="1:13" x14ac:dyDescent="0.25">
      <c r="A9" s="1" t="s">
        <v>10</v>
      </c>
      <c r="B9" s="1">
        <v>2373</v>
      </c>
      <c r="C9" s="1">
        <v>2662</v>
      </c>
      <c r="D9" s="1">
        <v>2122</v>
      </c>
      <c r="E9" s="5">
        <f t="shared" si="1"/>
        <v>2056.7080000000001</v>
      </c>
      <c r="F9" s="5">
        <f t="shared" si="2"/>
        <v>2179.636</v>
      </c>
      <c r="G9" s="5">
        <f t="shared" si="3"/>
        <v>2302.5639999999999</v>
      </c>
      <c r="H9" s="1">
        <f t="shared" si="4"/>
        <v>1.1537855641150809</v>
      </c>
      <c r="I9" s="1">
        <f t="shared" si="5"/>
        <v>1.2213048417258661</v>
      </c>
      <c r="J9" s="1">
        <f t="shared" si="6"/>
        <v>0.92158133280985899</v>
      </c>
      <c r="K9" s="1">
        <f t="shared" si="7"/>
        <v>1.0988905795502686</v>
      </c>
      <c r="L9" s="5">
        <f t="shared" si="8"/>
        <v>2425.4920000000002</v>
      </c>
      <c r="M9" s="7">
        <f t="shared" si="9"/>
        <v>2665.3503095745405</v>
      </c>
    </row>
    <row r="10" spans="1:13" x14ac:dyDescent="0.25">
      <c r="A10" s="1" t="s">
        <v>11</v>
      </c>
      <c r="B10" s="1">
        <v>2460</v>
      </c>
      <c r="C10" s="1">
        <v>2200</v>
      </c>
      <c r="D10" s="1">
        <v>2667</v>
      </c>
      <c r="E10" s="5">
        <f t="shared" si="1"/>
        <v>2066.9520000000002</v>
      </c>
      <c r="F10" s="5">
        <f t="shared" si="2"/>
        <v>2189.88</v>
      </c>
      <c r="G10" s="5">
        <f t="shared" si="3"/>
        <v>2312.808</v>
      </c>
      <c r="H10" s="1">
        <f t="shared" si="4"/>
        <v>1.1901582620205984</v>
      </c>
      <c r="I10" s="1">
        <f t="shared" si="5"/>
        <v>1.0046212577858147</v>
      </c>
      <c r="J10" s="1">
        <f t="shared" si="6"/>
        <v>1.1531437110214078</v>
      </c>
      <c r="K10" s="1">
        <f t="shared" si="7"/>
        <v>1.1159744102759401</v>
      </c>
      <c r="L10" s="5">
        <f t="shared" si="8"/>
        <v>2435.7359999999999</v>
      </c>
      <c r="M10" s="7">
        <f t="shared" si="9"/>
        <v>2718.2190461878772</v>
      </c>
    </row>
    <row r="11" spans="1:13" x14ac:dyDescent="0.25">
      <c r="A11" s="1" t="s">
        <v>12</v>
      </c>
      <c r="B11" s="1">
        <v>2088</v>
      </c>
      <c r="C11" s="1">
        <v>2150</v>
      </c>
      <c r="D11" s="1">
        <v>2432</v>
      </c>
      <c r="E11" s="5">
        <f t="shared" si="1"/>
        <v>2077.1959999999999</v>
      </c>
      <c r="F11" s="5">
        <f t="shared" si="2"/>
        <v>2200.1239999999998</v>
      </c>
      <c r="G11" s="5">
        <f t="shared" si="3"/>
        <v>2323.0520000000001</v>
      </c>
      <c r="H11" s="1">
        <f t="shared" si="4"/>
        <v>1.005201242444141</v>
      </c>
      <c r="I11" s="1">
        <f t="shared" si="5"/>
        <v>0.97721764773258246</v>
      </c>
      <c r="J11" s="1">
        <f t="shared" si="6"/>
        <v>1.0468986488464314</v>
      </c>
      <c r="K11" s="1">
        <f t="shared" si="7"/>
        <v>1.0097725130077182</v>
      </c>
      <c r="L11" s="5">
        <f t="shared" si="8"/>
        <v>2445.98</v>
      </c>
      <c r="M11" s="7">
        <f t="shared" si="9"/>
        <v>2469.8833713666186</v>
      </c>
    </row>
    <row r="12" spans="1:13" x14ac:dyDescent="0.25">
      <c r="A12" s="1" t="s">
        <v>13</v>
      </c>
      <c r="B12" s="1">
        <v>2467</v>
      </c>
      <c r="C12" s="1">
        <v>2635</v>
      </c>
      <c r="D12" s="1">
        <v>2519</v>
      </c>
      <c r="E12" s="5">
        <f t="shared" si="1"/>
        <v>2087.44</v>
      </c>
      <c r="F12" s="5">
        <f t="shared" si="2"/>
        <v>2210.3679999999999</v>
      </c>
      <c r="G12" s="5">
        <f t="shared" si="3"/>
        <v>2333.2959999999998</v>
      </c>
      <c r="H12" s="1">
        <f t="shared" si="4"/>
        <v>1.1818303759629019</v>
      </c>
      <c r="I12" s="1">
        <f t="shared" si="5"/>
        <v>1.1921091872484582</v>
      </c>
      <c r="J12" s="1">
        <f t="shared" si="6"/>
        <v>1.0795887019906605</v>
      </c>
      <c r="K12" s="1">
        <f t="shared" si="7"/>
        <v>1.1511760884006736</v>
      </c>
      <c r="L12" s="5">
        <f t="shared" si="8"/>
        <v>2456.2240000000002</v>
      </c>
      <c r="M12" s="7">
        <f t="shared" si="9"/>
        <v>2827.5463365558562</v>
      </c>
    </row>
    <row r="13" spans="1:13" x14ac:dyDescent="0.25">
      <c r="A13" s="1" t="s">
        <v>14</v>
      </c>
      <c r="B13" s="1">
        <v>2321</v>
      </c>
      <c r="C13" s="1">
        <v>2564</v>
      </c>
      <c r="D13" s="1">
        <v>2669</v>
      </c>
      <c r="E13" s="5">
        <f t="shared" si="1"/>
        <v>2097.6840000000002</v>
      </c>
      <c r="F13" s="5">
        <f t="shared" si="2"/>
        <v>2220.6120000000001</v>
      </c>
      <c r="G13" s="5">
        <f t="shared" si="3"/>
        <v>2343.54</v>
      </c>
      <c r="H13" s="1">
        <f t="shared" si="4"/>
        <v>1.1064583607445162</v>
      </c>
      <c r="I13" s="1">
        <f t="shared" si="5"/>
        <v>1.1546366497163845</v>
      </c>
      <c r="J13" s="1">
        <f t="shared" si="6"/>
        <v>1.1388753765670738</v>
      </c>
      <c r="K13" s="1">
        <f t="shared" si="7"/>
        <v>1.1333234623426582</v>
      </c>
      <c r="L13" s="5">
        <f t="shared" si="8"/>
        <v>2466.4679999999998</v>
      </c>
      <c r="M13" s="7">
        <f t="shared" si="9"/>
        <v>2795.3060535173713</v>
      </c>
    </row>
    <row r="15" spans="1:13" x14ac:dyDescent="0.25">
      <c r="A15" t="s">
        <v>15</v>
      </c>
      <c r="B15" t="s">
        <v>16</v>
      </c>
      <c r="C15" t="s">
        <v>20</v>
      </c>
    </row>
    <row r="16" spans="1:13" x14ac:dyDescent="0.25">
      <c r="A16">
        <v>1</v>
      </c>
      <c r="B16" s="1">
        <v>1664</v>
      </c>
      <c r="C16">
        <f>10.244*(A16-1)+1985</f>
        <v>1985</v>
      </c>
    </row>
    <row r="17" spans="1:3" x14ac:dyDescent="0.25">
      <c r="A17">
        <v>2</v>
      </c>
      <c r="B17" s="1">
        <v>2365</v>
      </c>
      <c r="C17">
        <f t="shared" ref="C17:C63" si="10">10.244*(A17-1)+1985</f>
        <v>1995.2439999999999</v>
      </c>
    </row>
    <row r="18" spans="1:3" x14ac:dyDescent="0.25">
      <c r="A18">
        <v>3</v>
      </c>
      <c r="B18" s="1">
        <v>1891</v>
      </c>
      <c r="C18">
        <f t="shared" si="10"/>
        <v>2005.4880000000001</v>
      </c>
    </row>
    <row r="19" spans="1:3" x14ac:dyDescent="0.25">
      <c r="A19">
        <v>4</v>
      </c>
      <c r="B19" s="1">
        <v>1731</v>
      </c>
      <c r="C19">
        <f t="shared" si="10"/>
        <v>2015.732</v>
      </c>
    </row>
    <row r="20" spans="1:3" x14ac:dyDescent="0.25">
      <c r="A20">
        <v>5</v>
      </c>
      <c r="B20" s="1">
        <v>2441</v>
      </c>
      <c r="C20">
        <f t="shared" si="10"/>
        <v>2025.9760000000001</v>
      </c>
    </row>
    <row r="21" spans="1:3" x14ac:dyDescent="0.25">
      <c r="A21">
        <v>6</v>
      </c>
      <c r="B21" s="1">
        <v>1478</v>
      </c>
      <c r="C21">
        <f t="shared" si="10"/>
        <v>2036.22</v>
      </c>
    </row>
    <row r="22" spans="1:3" x14ac:dyDescent="0.25">
      <c r="A22">
        <v>7</v>
      </c>
      <c r="B22" s="1">
        <v>2215</v>
      </c>
      <c r="C22">
        <f t="shared" si="10"/>
        <v>2046.4639999999999</v>
      </c>
    </row>
    <row r="23" spans="1:3" x14ac:dyDescent="0.25">
      <c r="A23">
        <v>8</v>
      </c>
      <c r="B23" s="1">
        <v>2373</v>
      </c>
      <c r="C23">
        <f t="shared" si="10"/>
        <v>2056.7080000000001</v>
      </c>
    </row>
    <row r="24" spans="1:3" x14ac:dyDescent="0.25">
      <c r="A24">
        <v>9</v>
      </c>
      <c r="B24" s="1">
        <v>2460</v>
      </c>
      <c r="C24">
        <f t="shared" si="10"/>
        <v>2066.9520000000002</v>
      </c>
    </row>
    <row r="25" spans="1:3" x14ac:dyDescent="0.25">
      <c r="A25">
        <v>10</v>
      </c>
      <c r="B25" s="1">
        <v>2088</v>
      </c>
      <c r="C25">
        <f t="shared" si="10"/>
        <v>2077.1959999999999</v>
      </c>
    </row>
    <row r="26" spans="1:3" x14ac:dyDescent="0.25">
      <c r="A26">
        <v>11</v>
      </c>
      <c r="B26" s="1">
        <v>2467</v>
      </c>
      <c r="C26">
        <f t="shared" si="10"/>
        <v>2087.44</v>
      </c>
    </row>
    <row r="27" spans="1:3" x14ac:dyDescent="0.25">
      <c r="A27">
        <v>12</v>
      </c>
      <c r="B27" s="1">
        <v>2321</v>
      </c>
      <c r="C27">
        <f t="shared" si="10"/>
        <v>2097.6840000000002</v>
      </c>
    </row>
    <row r="28" spans="1:3" x14ac:dyDescent="0.25">
      <c r="A28">
        <v>13</v>
      </c>
      <c r="B28" s="1">
        <v>1882</v>
      </c>
      <c r="C28">
        <f t="shared" si="10"/>
        <v>2107.9279999999999</v>
      </c>
    </row>
    <row r="29" spans="1:3" x14ac:dyDescent="0.25">
      <c r="A29">
        <v>14</v>
      </c>
      <c r="B29" s="1">
        <v>1922</v>
      </c>
      <c r="C29">
        <f t="shared" si="10"/>
        <v>2118.172</v>
      </c>
    </row>
    <row r="30" spans="1:3" x14ac:dyDescent="0.25">
      <c r="A30">
        <v>15</v>
      </c>
      <c r="B30" s="1">
        <v>1928</v>
      </c>
      <c r="C30">
        <f t="shared" si="10"/>
        <v>2128.4160000000002</v>
      </c>
    </row>
    <row r="31" spans="1:3" x14ac:dyDescent="0.25">
      <c r="A31">
        <v>16</v>
      </c>
      <c r="B31" s="1">
        <v>1594</v>
      </c>
      <c r="C31">
        <f t="shared" si="10"/>
        <v>2138.66</v>
      </c>
    </row>
    <row r="32" spans="1:3" x14ac:dyDescent="0.25">
      <c r="A32">
        <v>17</v>
      </c>
      <c r="B32" s="1">
        <v>2020</v>
      </c>
      <c r="C32">
        <f t="shared" si="10"/>
        <v>2148.904</v>
      </c>
    </row>
    <row r="33" spans="1:3" x14ac:dyDescent="0.25">
      <c r="A33">
        <v>18</v>
      </c>
      <c r="B33" s="1">
        <v>2445</v>
      </c>
      <c r="C33">
        <f t="shared" si="10"/>
        <v>2159.1480000000001</v>
      </c>
    </row>
    <row r="34" spans="1:3" x14ac:dyDescent="0.25">
      <c r="A34">
        <v>19</v>
      </c>
      <c r="B34" s="1">
        <v>2054</v>
      </c>
      <c r="C34">
        <f t="shared" si="10"/>
        <v>2169.3919999999998</v>
      </c>
    </row>
    <row r="35" spans="1:3" x14ac:dyDescent="0.25">
      <c r="A35">
        <v>20</v>
      </c>
      <c r="B35" s="1">
        <v>2662</v>
      </c>
      <c r="C35">
        <f t="shared" si="10"/>
        <v>2179.636</v>
      </c>
    </row>
    <row r="36" spans="1:3" x14ac:dyDescent="0.25">
      <c r="A36">
        <v>21</v>
      </c>
      <c r="B36" s="1">
        <v>2200</v>
      </c>
      <c r="C36">
        <f t="shared" si="10"/>
        <v>2189.88</v>
      </c>
    </row>
    <row r="37" spans="1:3" x14ac:dyDescent="0.25">
      <c r="A37">
        <v>22</v>
      </c>
      <c r="B37" s="1">
        <v>2150</v>
      </c>
      <c r="C37">
        <f t="shared" si="10"/>
        <v>2200.1239999999998</v>
      </c>
    </row>
    <row r="38" spans="1:3" x14ac:dyDescent="0.25">
      <c r="A38">
        <v>23</v>
      </c>
      <c r="B38" s="1">
        <v>2635</v>
      </c>
      <c r="C38">
        <f t="shared" si="10"/>
        <v>2210.3679999999999</v>
      </c>
    </row>
    <row r="39" spans="1:3" x14ac:dyDescent="0.25">
      <c r="A39">
        <v>24</v>
      </c>
      <c r="B39" s="1">
        <v>2564</v>
      </c>
      <c r="C39">
        <f t="shared" si="10"/>
        <v>2220.6120000000001</v>
      </c>
    </row>
    <row r="40" spans="1:3" x14ac:dyDescent="0.25">
      <c r="A40">
        <v>25</v>
      </c>
      <c r="B40" s="1">
        <v>1983</v>
      </c>
      <c r="C40">
        <f t="shared" si="10"/>
        <v>2230.8559999999998</v>
      </c>
    </row>
    <row r="41" spans="1:3" x14ac:dyDescent="0.25">
      <c r="A41">
        <v>26</v>
      </c>
      <c r="B41" s="1">
        <v>2291</v>
      </c>
      <c r="C41">
        <f t="shared" si="10"/>
        <v>2241.1</v>
      </c>
    </row>
    <row r="42" spans="1:3" x14ac:dyDescent="0.25">
      <c r="A42">
        <v>27</v>
      </c>
      <c r="B42" s="1">
        <v>2162</v>
      </c>
      <c r="C42">
        <f t="shared" si="10"/>
        <v>2251.3440000000001</v>
      </c>
    </row>
    <row r="43" spans="1:3" x14ac:dyDescent="0.25">
      <c r="A43">
        <v>28</v>
      </c>
      <c r="B43" s="1">
        <v>1969</v>
      </c>
      <c r="C43">
        <f t="shared" si="10"/>
        <v>2261.5879999999997</v>
      </c>
    </row>
    <row r="44" spans="1:3" x14ac:dyDescent="0.25">
      <c r="A44">
        <v>29</v>
      </c>
      <c r="B44" s="1">
        <v>1845</v>
      </c>
      <c r="C44">
        <f t="shared" si="10"/>
        <v>2271.8319999999999</v>
      </c>
    </row>
    <row r="45" spans="1:3" x14ac:dyDescent="0.25">
      <c r="A45">
        <v>30</v>
      </c>
      <c r="B45" s="1">
        <v>1868</v>
      </c>
      <c r="C45">
        <f t="shared" si="10"/>
        <v>2282.076</v>
      </c>
    </row>
    <row r="46" spans="1:3" x14ac:dyDescent="0.25">
      <c r="A46">
        <v>31</v>
      </c>
      <c r="B46" s="1">
        <v>2205</v>
      </c>
      <c r="C46">
        <f t="shared" si="10"/>
        <v>2292.3200000000002</v>
      </c>
    </row>
    <row r="47" spans="1:3" x14ac:dyDescent="0.25">
      <c r="A47">
        <v>32</v>
      </c>
      <c r="B47" s="1">
        <v>2122</v>
      </c>
      <c r="C47">
        <f t="shared" si="10"/>
        <v>2302.5639999999999</v>
      </c>
    </row>
    <row r="48" spans="1:3" x14ac:dyDescent="0.25">
      <c r="A48">
        <v>33</v>
      </c>
      <c r="B48" s="1">
        <v>2667</v>
      </c>
      <c r="C48">
        <f t="shared" si="10"/>
        <v>2312.808</v>
      </c>
    </row>
    <row r="49" spans="1:3" x14ac:dyDescent="0.25">
      <c r="A49">
        <v>34</v>
      </c>
      <c r="B49" s="1">
        <v>2432</v>
      </c>
      <c r="C49">
        <f t="shared" si="10"/>
        <v>2323.0520000000001</v>
      </c>
    </row>
    <row r="50" spans="1:3" x14ac:dyDescent="0.25">
      <c r="A50">
        <v>35</v>
      </c>
      <c r="B50" s="1">
        <v>2519</v>
      </c>
      <c r="C50">
        <f t="shared" si="10"/>
        <v>2333.2959999999998</v>
      </c>
    </row>
    <row r="51" spans="1:3" x14ac:dyDescent="0.25">
      <c r="A51">
        <v>36</v>
      </c>
      <c r="B51" s="1">
        <v>2669</v>
      </c>
      <c r="C51">
        <f t="shared" si="10"/>
        <v>2343.54</v>
      </c>
    </row>
    <row r="52" spans="1:3" x14ac:dyDescent="0.25">
      <c r="A52">
        <v>37</v>
      </c>
      <c r="C52">
        <f t="shared" si="10"/>
        <v>2353.7840000000001</v>
      </c>
    </row>
    <row r="53" spans="1:3" x14ac:dyDescent="0.25">
      <c r="A53">
        <v>38</v>
      </c>
      <c r="C53">
        <f t="shared" si="10"/>
        <v>2364.0280000000002</v>
      </c>
    </row>
    <row r="54" spans="1:3" x14ac:dyDescent="0.25">
      <c r="A54">
        <v>39</v>
      </c>
      <c r="C54">
        <f t="shared" si="10"/>
        <v>2374.2719999999999</v>
      </c>
    </row>
    <row r="55" spans="1:3" x14ac:dyDescent="0.25">
      <c r="A55">
        <v>40</v>
      </c>
      <c r="C55">
        <f t="shared" si="10"/>
        <v>2384.5160000000001</v>
      </c>
    </row>
    <row r="56" spans="1:3" x14ac:dyDescent="0.25">
      <c r="A56">
        <v>41</v>
      </c>
      <c r="C56">
        <f t="shared" si="10"/>
        <v>2394.7600000000002</v>
      </c>
    </row>
    <row r="57" spans="1:3" x14ac:dyDescent="0.25">
      <c r="A57">
        <v>42</v>
      </c>
      <c r="C57">
        <f t="shared" si="10"/>
        <v>2405.0039999999999</v>
      </c>
    </row>
    <row r="58" spans="1:3" x14ac:dyDescent="0.25">
      <c r="A58">
        <v>43</v>
      </c>
      <c r="C58">
        <f t="shared" si="10"/>
        <v>2415.248</v>
      </c>
    </row>
    <row r="59" spans="1:3" x14ac:dyDescent="0.25">
      <c r="A59">
        <v>44</v>
      </c>
      <c r="C59">
        <f t="shared" si="10"/>
        <v>2425.4920000000002</v>
      </c>
    </row>
    <row r="60" spans="1:3" x14ac:dyDescent="0.25">
      <c r="A60">
        <v>45</v>
      </c>
      <c r="C60">
        <f t="shared" si="10"/>
        <v>2435.7359999999999</v>
      </c>
    </row>
    <row r="61" spans="1:3" x14ac:dyDescent="0.25">
      <c r="A61">
        <v>46</v>
      </c>
      <c r="C61">
        <f t="shared" si="10"/>
        <v>2445.98</v>
      </c>
    </row>
    <row r="62" spans="1:3" x14ac:dyDescent="0.25">
      <c r="A62">
        <v>47</v>
      </c>
      <c r="C62">
        <f t="shared" si="10"/>
        <v>2456.2240000000002</v>
      </c>
    </row>
    <row r="63" spans="1:3" x14ac:dyDescent="0.25">
      <c r="A63">
        <v>48</v>
      </c>
      <c r="C63">
        <f t="shared" si="10"/>
        <v>2466.4679999999998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B2" sqref="B2"/>
    </sheetView>
  </sheetViews>
  <sheetFormatPr defaultRowHeight="15" x14ac:dyDescent="0.25"/>
  <sheetData>
    <row r="1" spans="1:2" x14ac:dyDescent="0.25">
      <c r="A1">
        <v>-5</v>
      </c>
      <c r="B1">
        <f>ABS(A1)</f>
        <v>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Mattos Borges de Oliveira</dc:creator>
  <cp:lastModifiedBy>Marcio Mattos Borges de Oliveira</cp:lastModifiedBy>
  <dcterms:created xsi:type="dcterms:W3CDTF">2014-03-25T11:39:18Z</dcterms:created>
  <dcterms:modified xsi:type="dcterms:W3CDTF">2014-03-25T12:39:51Z</dcterms:modified>
</cp:coreProperties>
</file>