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activeTab="2"/>
  </bookViews>
  <sheets>
    <sheet name="Média Móvel" sheetId="1" r:id="rId1"/>
    <sheet name="Média ponderada" sheetId="2" r:id="rId2"/>
    <sheet name="Suavizamento exponencial" sheetId="3" r:id="rId3"/>
  </sheets>
  <definedNames>
    <definedName name="solver_adj" localSheetId="2" hidden="1">'Suavizamento exponencial'!$D$2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'Suavizamento exponencial'!$D$2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'Suavizamento exponencial'!$I$15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hs1" localSheetId="2" hidden="1">0.1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<sst xmlns="http://schemas.openxmlformats.org/spreadsheetml/2006/main" count="67" uniqueCount="26">
  <si>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</si>
  <si>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</si>
  <si>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</si>
  <si>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</si>
  <si>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</si>
  <si>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</si>
  <si>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</si>
  <si>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</si>
  <si>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</si>
  <si>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</si>
  <si>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</si>
  <si>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</si>
  <si>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Dados para cálculo de previsões</t>
  </si>
  <si>
    <t>Mês</t>
  </si>
  <si>
    <t>Vendas de copos</t>
  </si>
  <si>
    <t>Média ponderada 3,2,1</t>
  </si>
  <si>
    <t>Suavizamento Exponencial</t>
  </si>
  <si>
    <t xml:space="preserve">alfa = </t>
  </si>
  <si>
    <t>Erro Aritimético (P-V)</t>
  </si>
  <si>
    <t>Vendas de copos (V)</t>
  </si>
  <si>
    <t>MM3 (P)</t>
  </si>
  <si>
    <t>Erro Aritimético Acumulado EArA</t>
  </si>
  <si>
    <r>
      <t xml:space="preserve">Erro Absoluto </t>
    </r>
    <r>
      <rPr>
        <sz val="11"/>
        <color indexed="8"/>
        <rFont val="Calibri"/>
        <family val="2"/>
      </rPr>
      <t>|P-V|</t>
    </r>
  </si>
  <si>
    <t>Erro Absoluto Acumulado EAA</t>
  </si>
  <si>
    <t>Erro médio Absoluto (EAA/n) EMA</t>
  </si>
  <si>
    <t>Tracking Signal (EArA/EMA) TS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</si>
</sst>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="170" zoomScaleNormal="170" zoomScalePageLayoutView="0" workbookViewId="0" topLeftCell="A1">
      <selection activeCell="E3" sqref="E3:J15"/>
    </sheetView>
  </sheetViews>
  <sheetFormatPr defaultColWidth="9.140625" defaultRowHeight="15"/>
  <cols>
    <col min="1" max="1" width="2.140625" style="0" bestFit="1" customWidth="1"/>
    <col min="2" max="2" width="10.7109375" style="0" customWidth="1"/>
    <col min="3" max="3" width="14.7109375" style="0" bestFit="1" customWidth="1"/>
    <col min="5" max="5" width="10.7109375" style="0" customWidth="1"/>
    <col min="6" max="6" width="11.57421875" style="0" customWidth="1"/>
    <col min="8" max="8" width="10.8515625" style="0" customWidth="1"/>
    <col min="10" max="10" width="11.421875" style="0" customWidth="1"/>
  </cols>
  <sheetData>
    <row r="1" ht="15">
      <c r="B1" t="s">
        <v>12</v>
      </c>
    </row>
    <row r="3" spans="2:10" s="2" customFormat="1" ht="75" customHeight="1">
      <c r="B3" s="2" t="s">
        <v>13</v>
      </c>
      <c r="C3" s="2" t="s">
        <v>19</v>
      </c>
      <c r="D3" s="2" t="s">
        <v>20</v>
      </c>
      <c r="E3" s="2" t="s">
        <v>18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</row>
    <row r="4" spans="2:3" ht="15">
      <c r="B4" t="s">
        <v>9</v>
      </c>
      <c r="C4">
        <v>154</v>
      </c>
    </row>
    <row r="5" spans="2:3" ht="15">
      <c r="B5" t="s">
        <v>10</v>
      </c>
      <c r="C5">
        <v>114</v>
      </c>
    </row>
    <row r="6" spans="2:3" ht="15">
      <c r="B6" t="s">
        <v>11</v>
      </c>
      <c r="C6">
        <v>165</v>
      </c>
    </row>
    <row r="7" spans="1:10" ht="15">
      <c r="A7">
        <v>1</v>
      </c>
      <c r="B7" t="s">
        <v>0</v>
      </c>
      <c r="C7">
        <v>152</v>
      </c>
      <c r="D7" s="1">
        <f>AVERAGE(C4:C6)</f>
        <v>144.33333333333334</v>
      </c>
      <c r="E7" s="1">
        <f>D7-C7</f>
        <v>-7.666666666666657</v>
      </c>
      <c r="F7" s="1">
        <f>E7</f>
        <v>-7.666666666666657</v>
      </c>
      <c r="G7" s="1">
        <f>ABS(E7)</f>
        <v>7.666666666666657</v>
      </c>
      <c r="H7" s="1">
        <f>G7</f>
        <v>7.666666666666657</v>
      </c>
      <c r="I7" s="1">
        <f>H7/A7</f>
        <v>7.666666666666657</v>
      </c>
      <c r="J7" s="1">
        <f>F7/I7</f>
        <v>-1</v>
      </c>
    </row>
    <row r="8" spans="1:10" ht="15">
      <c r="A8">
        <v>2</v>
      </c>
      <c r="B8" t="s">
        <v>1</v>
      </c>
      <c r="C8">
        <v>176</v>
      </c>
      <c r="D8" s="1">
        <f aca="true" t="shared" si="0" ref="D8:D15">AVERAGE(C5:C7)</f>
        <v>143.66666666666666</v>
      </c>
      <c r="E8" s="1">
        <f aca="true" t="shared" si="1" ref="E8:E15">D8-C8</f>
        <v>-32.33333333333334</v>
      </c>
      <c r="F8" s="1">
        <f>F7+E8</f>
        <v>-40</v>
      </c>
      <c r="G8" s="1">
        <f aca="true" t="shared" si="2" ref="G8:G15">ABS(E8)</f>
        <v>32.33333333333334</v>
      </c>
      <c r="H8" s="1">
        <f>H7+G8</f>
        <v>40</v>
      </c>
      <c r="I8" s="1">
        <f aca="true" t="shared" si="3" ref="I8:I15">H8/A8</f>
        <v>20</v>
      </c>
      <c r="J8" s="1">
        <f aca="true" t="shared" si="4" ref="J8:J15">F8/I8</f>
        <v>-2</v>
      </c>
    </row>
    <row r="9" spans="1:10" ht="15">
      <c r="A9">
        <v>3</v>
      </c>
      <c r="B9" t="s">
        <v>2</v>
      </c>
      <c r="C9">
        <v>134</v>
      </c>
      <c r="D9" s="1">
        <f t="shared" si="0"/>
        <v>164.33333333333334</v>
      </c>
      <c r="E9" s="1">
        <f t="shared" si="1"/>
        <v>30.333333333333343</v>
      </c>
      <c r="F9" s="1">
        <f aca="true" t="shared" si="5" ref="F9:F15">F8+E9</f>
        <v>-9.666666666666657</v>
      </c>
      <c r="G9" s="1">
        <f t="shared" si="2"/>
        <v>30.333333333333343</v>
      </c>
      <c r="H9" s="1">
        <f aca="true" t="shared" si="6" ref="H9:H15">H8+G9</f>
        <v>70.33333333333334</v>
      </c>
      <c r="I9" s="1">
        <f t="shared" si="3"/>
        <v>23.444444444444446</v>
      </c>
      <c r="J9" s="1">
        <f t="shared" si="4"/>
        <v>-0.4123222748815161</v>
      </c>
    </row>
    <row r="10" spans="1:10" ht="15">
      <c r="A10">
        <v>4</v>
      </c>
      <c r="B10" t="s">
        <v>3</v>
      </c>
      <c r="C10">
        <v>123</v>
      </c>
      <c r="D10" s="1">
        <f t="shared" si="0"/>
        <v>154</v>
      </c>
      <c r="E10" s="1">
        <f t="shared" si="1"/>
        <v>31</v>
      </c>
      <c r="F10" s="1">
        <f t="shared" si="5"/>
        <v>21.333333333333343</v>
      </c>
      <c r="G10" s="1">
        <f t="shared" si="2"/>
        <v>31</v>
      </c>
      <c r="H10" s="1">
        <f t="shared" si="6"/>
        <v>101.33333333333334</v>
      </c>
      <c r="I10" s="1">
        <f t="shared" si="3"/>
        <v>25.333333333333336</v>
      </c>
      <c r="J10" s="1">
        <f t="shared" si="4"/>
        <v>0.842105263157895</v>
      </c>
    </row>
    <row r="11" spans="1:10" ht="15">
      <c r="A11">
        <v>5</v>
      </c>
      <c r="B11" t="s">
        <v>4</v>
      </c>
      <c r="C11">
        <v>154</v>
      </c>
      <c r="D11" s="1">
        <f t="shared" si="0"/>
        <v>144.33333333333334</v>
      </c>
      <c r="E11" s="1">
        <f t="shared" si="1"/>
        <v>-9.666666666666657</v>
      </c>
      <c r="F11" s="1">
        <f t="shared" si="5"/>
        <v>11.666666666666686</v>
      </c>
      <c r="G11" s="1">
        <f t="shared" si="2"/>
        <v>9.666666666666657</v>
      </c>
      <c r="H11" s="1">
        <f t="shared" si="6"/>
        <v>111</v>
      </c>
      <c r="I11" s="1">
        <f t="shared" si="3"/>
        <v>22.2</v>
      </c>
      <c r="J11" s="1">
        <f t="shared" si="4"/>
        <v>0.5255255255255264</v>
      </c>
    </row>
    <row r="12" spans="1:10" ht="15">
      <c r="A12">
        <v>6</v>
      </c>
      <c r="B12" t="s">
        <v>5</v>
      </c>
      <c r="C12">
        <v>134</v>
      </c>
      <c r="D12" s="1">
        <f t="shared" si="0"/>
        <v>137</v>
      </c>
      <c r="E12" s="1">
        <f t="shared" si="1"/>
        <v>3</v>
      </c>
      <c r="F12" s="1">
        <f t="shared" si="5"/>
        <v>14.666666666666686</v>
      </c>
      <c r="G12" s="1">
        <f t="shared" si="2"/>
        <v>3</v>
      </c>
      <c r="H12" s="1">
        <f t="shared" si="6"/>
        <v>114</v>
      </c>
      <c r="I12" s="1">
        <f t="shared" si="3"/>
        <v>19</v>
      </c>
      <c r="J12" s="1">
        <f t="shared" si="4"/>
        <v>0.7719298245614045</v>
      </c>
    </row>
    <row r="13" spans="1:10" ht="15">
      <c r="A13">
        <v>7</v>
      </c>
      <c r="B13" t="s">
        <v>6</v>
      </c>
      <c r="C13">
        <v>156</v>
      </c>
      <c r="D13" s="1">
        <f t="shared" si="0"/>
        <v>137</v>
      </c>
      <c r="E13" s="1">
        <f t="shared" si="1"/>
        <v>-19</v>
      </c>
      <c r="F13" s="1">
        <f t="shared" si="5"/>
        <v>-4.333333333333314</v>
      </c>
      <c r="G13" s="1">
        <f t="shared" si="2"/>
        <v>19</v>
      </c>
      <c r="H13" s="1">
        <f t="shared" si="6"/>
        <v>133</v>
      </c>
      <c r="I13" s="1">
        <f t="shared" si="3"/>
        <v>19</v>
      </c>
      <c r="J13" s="1">
        <f t="shared" si="4"/>
        <v>-0.2280701754385955</v>
      </c>
    </row>
    <row r="14" spans="1:10" ht="15">
      <c r="A14">
        <v>8</v>
      </c>
      <c r="B14" t="s">
        <v>7</v>
      </c>
      <c r="C14">
        <v>123</v>
      </c>
      <c r="D14" s="1">
        <f t="shared" si="0"/>
        <v>148</v>
      </c>
      <c r="E14" s="1">
        <f t="shared" si="1"/>
        <v>25</v>
      </c>
      <c r="F14" s="1">
        <f t="shared" si="5"/>
        <v>20.666666666666686</v>
      </c>
      <c r="G14" s="1">
        <f t="shared" si="2"/>
        <v>25</v>
      </c>
      <c r="H14" s="1">
        <f t="shared" si="6"/>
        <v>158</v>
      </c>
      <c r="I14" s="1">
        <f t="shared" si="3"/>
        <v>19.75</v>
      </c>
      <c r="J14" s="1">
        <f t="shared" si="4"/>
        <v>1.0464135021097056</v>
      </c>
    </row>
    <row r="15" spans="1:10" ht="15">
      <c r="A15">
        <v>9</v>
      </c>
      <c r="B15" t="s">
        <v>8</v>
      </c>
      <c r="C15">
        <v>145</v>
      </c>
      <c r="D15" s="1">
        <f t="shared" si="0"/>
        <v>137.66666666666666</v>
      </c>
      <c r="E15" s="1">
        <f t="shared" si="1"/>
        <v>-7.333333333333343</v>
      </c>
      <c r="F15" s="1">
        <f t="shared" si="5"/>
        <v>13.333333333333343</v>
      </c>
      <c r="G15" s="1">
        <f t="shared" si="2"/>
        <v>7.333333333333343</v>
      </c>
      <c r="H15" s="1">
        <f t="shared" si="6"/>
        <v>165.33333333333334</v>
      </c>
      <c r="I15" s="1">
        <f t="shared" si="3"/>
        <v>18.37037037037037</v>
      </c>
      <c r="J15" s="1">
        <f t="shared" si="4"/>
        <v>0.7258064516129037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160" zoomScaleNormal="160" zoomScalePageLayoutView="0" workbookViewId="0" topLeftCell="A1">
      <selection activeCell="A3" sqref="A3:IV3"/>
    </sheetView>
  </sheetViews>
  <sheetFormatPr defaultColWidth="9.140625" defaultRowHeight="15"/>
  <cols>
    <col min="1" max="1" width="2.00390625" style="0" bestFit="1" customWidth="1"/>
    <col min="3" max="3" width="16.00390625" style="0" bestFit="1" customWidth="1"/>
    <col min="4" max="4" width="10.28125" style="0" customWidth="1"/>
  </cols>
  <sheetData>
    <row r="1" ht="15">
      <c r="B1" t="s">
        <v>12</v>
      </c>
    </row>
    <row r="3" spans="2:10" s="2" customFormat="1" ht="75" customHeight="1">
      <c r="B3" s="2" t="s">
        <v>13</v>
      </c>
      <c r="C3" s="2" t="s">
        <v>14</v>
      </c>
      <c r="D3" s="2" t="s">
        <v>15</v>
      </c>
      <c r="E3" s="2" t="s">
        <v>18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</row>
    <row r="4" spans="2:3" ht="15">
      <c r="B4" t="s">
        <v>9</v>
      </c>
      <c r="C4">
        <v>154</v>
      </c>
    </row>
    <row r="5" spans="2:3" ht="15">
      <c r="B5" t="s">
        <v>10</v>
      </c>
      <c r="C5">
        <v>114</v>
      </c>
    </row>
    <row r="6" spans="2:3" ht="15">
      <c r="B6" t="s">
        <v>11</v>
      </c>
      <c r="C6">
        <v>165</v>
      </c>
    </row>
    <row r="7" spans="1:10" ht="15">
      <c r="A7">
        <v>1</v>
      </c>
      <c r="B7" t="s">
        <v>0</v>
      </c>
      <c r="C7">
        <v>152</v>
      </c>
      <c r="D7" s="1">
        <f>(1*C4+2*C5+3*C6)/6</f>
        <v>146.16666666666666</v>
      </c>
      <c r="E7" s="1">
        <f>D7-C7</f>
        <v>-5.833333333333343</v>
      </c>
      <c r="F7" s="1">
        <f>E7</f>
        <v>-5.833333333333343</v>
      </c>
      <c r="G7" s="1">
        <f>ABS(E7)</f>
        <v>5.833333333333343</v>
      </c>
      <c r="H7" s="1">
        <f>G7</f>
        <v>5.833333333333343</v>
      </c>
      <c r="I7" s="1">
        <f>H7/A7</f>
        <v>5.833333333333343</v>
      </c>
      <c r="J7" s="1">
        <f>F7/I7</f>
        <v>-1</v>
      </c>
    </row>
    <row r="8" spans="1:10" ht="15">
      <c r="A8">
        <v>2</v>
      </c>
      <c r="B8" t="s">
        <v>1</v>
      </c>
      <c r="C8">
        <v>176</v>
      </c>
      <c r="D8" s="1">
        <f aca="true" t="shared" si="0" ref="D8:D15">(1*C5+2*C6+3*C7)/6</f>
        <v>150</v>
      </c>
      <c r="E8" s="1">
        <f aca="true" t="shared" si="1" ref="E8:E15">D8-C8</f>
        <v>-26</v>
      </c>
      <c r="F8" s="1">
        <f>F7+E8</f>
        <v>-31.833333333333343</v>
      </c>
      <c r="G8" s="1">
        <f aca="true" t="shared" si="2" ref="G8:G15">ABS(E8)</f>
        <v>26</v>
      </c>
      <c r="H8" s="1">
        <f>H7+G8</f>
        <v>31.833333333333343</v>
      </c>
      <c r="I8" s="1">
        <f aca="true" t="shared" si="3" ref="I8:I15">H8/A8</f>
        <v>15.916666666666671</v>
      </c>
      <c r="J8" s="1">
        <f aca="true" t="shared" si="4" ref="J8:J15">F8/I8</f>
        <v>-2</v>
      </c>
    </row>
    <row r="9" spans="1:10" ht="15">
      <c r="A9">
        <v>3</v>
      </c>
      <c r="B9" t="s">
        <v>2</v>
      </c>
      <c r="C9">
        <v>134</v>
      </c>
      <c r="D9" s="1">
        <f t="shared" si="0"/>
        <v>166.16666666666666</v>
      </c>
      <c r="E9" s="1">
        <f t="shared" si="1"/>
        <v>32.16666666666666</v>
      </c>
      <c r="F9" s="1">
        <f aca="true" t="shared" si="5" ref="F9:F15">F8+E9</f>
        <v>0.3333333333333144</v>
      </c>
      <c r="G9" s="1">
        <f t="shared" si="2"/>
        <v>32.16666666666666</v>
      </c>
      <c r="H9" s="1">
        <f aca="true" t="shared" si="6" ref="H9:H15">H8+G9</f>
        <v>64</v>
      </c>
      <c r="I9" s="1">
        <f t="shared" si="3"/>
        <v>21.333333333333332</v>
      </c>
      <c r="J9" s="1">
        <f t="shared" si="4"/>
        <v>0.015624999999999112</v>
      </c>
    </row>
    <row r="10" spans="1:10" ht="15">
      <c r="A10">
        <v>4</v>
      </c>
      <c r="B10" t="s">
        <v>3</v>
      </c>
      <c r="C10">
        <v>123</v>
      </c>
      <c r="D10" s="1">
        <f t="shared" si="0"/>
        <v>151</v>
      </c>
      <c r="E10" s="1">
        <f t="shared" si="1"/>
        <v>28</v>
      </c>
      <c r="F10" s="1">
        <f t="shared" si="5"/>
        <v>28.333333333333314</v>
      </c>
      <c r="G10" s="1">
        <f t="shared" si="2"/>
        <v>28</v>
      </c>
      <c r="H10" s="1">
        <f t="shared" si="6"/>
        <v>92</v>
      </c>
      <c r="I10" s="1">
        <f t="shared" si="3"/>
        <v>23</v>
      </c>
      <c r="J10" s="1">
        <f t="shared" si="4"/>
        <v>1.2318840579710137</v>
      </c>
    </row>
    <row r="11" spans="1:10" ht="15">
      <c r="A11">
        <v>5</v>
      </c>
      <c r="B11" t="s">
        <v>4</v>
      </c>
      <c r="C11">
        <v>154</v>
      </c>
      <c r="D11" s="1">
        <f t="shared" si="0"/>
        <v>135.5</v>
      </c>
      <c r="E11" s="1">
        <f t="shared" si="1"/>
        <v>-18.5</v>
      </c>
      <c r="F11" s="1">
        <f t="shared" si="5"/>
        <v>9.833333333333314</v>
      </c>
      <c r="G11" s="1">
        <f t="shared" si="2"/>
        <v>18.5</v>
      </c>
      <c r="H11" s="1">
        <f t="shared" si="6"/>
        <v>110.5</v>
      </c>
      <c r="I11" s="1">
        <f t="shared" si="3"/>
        <v>22.1</v>
      </c>
      <c r="J11" s="1">
        <f t="shared" si="4"/>
        <v>0.44494720965309115</v>
      </c>
    </row>
    <row r="12" spans="1:10" ht="15">
      <c r="A12">
        <v>6</v>
      </c>
      <c r="B12" t="s">
        <v>5</v>
      </c>
      <c r="C12">
        <v>134</v>
      </c>
      <c r="D12" s="1">
        <f t="shared" si="0"/>
        <v>140.33333333333334</v>
      </c>
      <c r="E12" s="1">
        <f t="shared" si="1"/>
        <v>6.333333333333343</v>
      </c>
      <c r="F12" s="1">
        <f t="shared" si="5"/>
        <v>16.166666666666657</v>
      </c>
      <c r="G12" s="1">
        <f t="shared" si="2"/>
        <v>6.333333333333343</v>
      </c>
      <c r="H12" s="1">
        <f t="shared" si="6"/>
        <v>116.83333333333334</v>
      </c>
      <c r="I12" s="1">
        <f t="shared" si="3"/>
        <v>19.472222222222225</v>
      </c>
      <c r="J12" s="1">
        <f t="shared" si="4"/>
        <v>0.8302425106990008</v>
      </c>
    </row>
    <row r="13" spans="1:10" ht="15">
      <c r="A13">
        <v>7</v>
      </c>
      <c r="B13" t="s">
        <v>6</v>
      </c>
      <c r="C13">
        <v>156</v>
      </c>
      <c r="D13" s="1">
        <f t="shared" si="0"/>
        <v>138.83333333333334</v>
      </c>
      <c r="E13" s="1">
        <f t="shared" si="1"/>
        <v>-17.166666666666657</v>
      </c>
      <c r="F13" s="1">
        <f t="shared" si="5"/>
        <v>-1</v>
      </c>
      <c r="G13" s="1">
        <f t="shared" si="2"/>
        <v>17.166666666666657</v>
      </c>
      <c r="H13" s="1">
        <f t="shared" si="6"/>
        <v>134</v>
      </c>
      <c r="I13" s="1">
        <f t="shared" si="3"/>
        <v>19.142857142857142</v>
      </c>
      <c r="J13" s="1">
        <f t="shared" si="4"/>
        <v>-0.05223880597014925</v>
      </c>
    </row>
    <row r="14" spans="1:10" ht="15">
      <c r="A14">
        <v>8</v>
      </c>
      <c r="B14" t="s">
        <v>7</v>
      </c>
      <c r="C14">
        <v>123</v>
      </c>
      <c r="D14" s="1">
        <f t="shared" si="0"/>
        <v>148.33333333333334</v>
      </c>
      <c r="E14" s="1">
        <f t="shared" si="1"/>
        <v>25.333333333333343</v>
      </c>
      <c r="F14" s="1">
        <f t="shared" si="5"/>
        <v>24.333333333333343</v>
      </c>
      <c r="G14" s="1">
        <f t="shared" si="2"/>
        <v>25.333333333333343</v>
      </c>
      <c r="H14" s="1">
        <f t="shared" si="6"/>
        <v>159.33333333333334</v>
      </c>
      <c r="I14" s="1">
        <f t="shared" si="3"/>
        <v>19.916666666666668</v>
      </c>
      <c r="J14" s="1">
        <f t="shared" si="4"/>
        <v>1.2217573221757325</v>
      </c>
    </row>
    <row r="15" spans="1:10" ht="15">
      <c r="A15">
        <v>9</v>
      </c>
      <c r="B15" t="s">
        <v>8</v>
      </c>
      <c r="C15">
        <v>145</v>
      </c>
      <c r="D15" s="1">
        <f t="shared" si="0"/>
        <v>135.83333333333334</v>
      </c>
      <c r="E15" s="1">
        <f t="shared" si="1"/>
        <v>-9.166666666666657</v>
      </c>
      <c r="F15" s="1">
        <f t="shared" si="5"/>
        <v>15.166666666666686</v>
      </c>
      <c r="G15" s="1">
        <f t="shared" si="2"/>
        <v>9.166666666666657</v>
      </c>
      <c r="H15" s="1">
        <f t="shared" si="6"/>
        <v>168.5</v>
      </c>
      <c r="I15" s="1">
        <f t="shared" si="3"/>
        <v>18.72222222222222</v>
      </c>
      <c r="J15" s="1">
        <f t="shared" si="4"/>
        <v>0.8100890207715143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50" zoomScaleNormal="150" zoomScalePageLayoutView="0" workbookViewId="0" topLeftCell="A1">
      <selection activeCell="D3" sqref="D3"/>
    </sheetView>
  </sheetViews>
  <sheetFormatPr defaultColWidth="9.140625" defaultRowHeight="15"/>
  <cols>
    <col min="1" max="1" width="5.140625" style="0" bestFit="1" customWidth="1"/>
    <col min="4" max="4" width="13.140625" style="0" customWidth="1"/>
  </cols>
  <sheetData>
    <row r="1" ht="15">
      <c r="B1" t="s">
        <v>12</v>
      </c>
    </row>
    <row r="2" spans="3:4" ht="15">
      <c r="C2" t="s">
        <v>17</v>
      </c>
      <c r="D2">
        <v>0.1</v>
      </c>
    </row>
    <row r="3" spans="2:10" s="2" customFormat="1" ht="75" customHeight="1">
      <c r="B3" s="2" t="s">
        <v>13</v>
      </c>
      <c r="C3" s="2" t="s">
        <v>14</v>
      </c>
      <c r="D3" s="2" t="s">
        <v>16</v>
      </c>
      <c r="E3" s="2" t="s">
        <v>18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</row>
    <row r="4" spans="2:4" ht="15">
      <c r="B4" t="s">
        <v>9</v>
      </c>
      <c r="C4">
        <v>154</v>
      </c>
      <c r="D4">
        <v>150</v>
      </c>
    </row>
    <row r="5" spans="1:10" ht="15">
      <c r="A5">
        <v>1</v>
      </c>
      <c r="B5" t="s">
        <v>10</v>
      </c>
      <c r="C5">
        <v>114</v>
      </c>
      <c r="D5" s="1">
        <f>($D$2*C4)+(1-$D$2)*D4</f>
        <v>150.4</v>
      </c>
      <c r="E5" s="1">
        <f>D5-C5</f>
        <v>36.400000000000006</v>
      </c>
      <c r="F5" s="1">
        <f>E5</f>
        <v>36.400000000000006</v>
      </c>
      <c r="G5" s="1">
        <f>ABS(E5)</f>
        <v>36.400000000000006</v>
      </c>
      <c r="H5" s="1">
        <f>G5</f>
        <v>36.400000000000006</v>
      </c>
      <c r="I5" s="1">
        <f aca="true" t="shared" si="0" ref="I5:I15">H5/A5</f>
        <v>36.400000000000006</v>
      </c>
      <c r="J5" s="1">
        <f aca="true" t="shared" si="1" ref="J5:J15">F5/I5</f>
        <v>1</v>
      </c>
    </row>
    <row r="6" spans="1:10" ht="15">
      <c r="A6">
        <v>2</v>
      </c>
      <c r="B6" t="s">
        <v>11</v>
      </c>
      <c r="C6">
        <v>165</v>
      </c>
      <c r="D6" s="1">
        <f aca="true" t="shared" si="2" ref="D6:D15">($D$2*C5)+(1-$D$2)*D5</f>
        <v>146.76000000000002</v>
      </c>
      <c r="E6" s="1">
        <f>D6-C6</f>
        <v>-18.23999999999998</v>
      </c>
      <c r="F6" s="1">
        <f>F5+E6</f>
        <v>18.160000000000025</v>
      </c>
      <c r="G6" s="1">
        <f>ABS(E6)</f>
        <v>18.23999999999998</v>
      </c>
      <c r="H6" s="1">
        <f>H5+G6</f>
        <v>54.639999999999986</v>
      </c>
      <c r="I6" s="1">
        <f t="shared" si="0"/>
        <v>27.319999999999993</v>
      </c>
      <c r="J6" s="1">
        <f t="shared" si="1"/>
        <v>0.6647144948755501</v>
      </c>
    </row>
    <row r="7" spans="1:10" ht="15">
      <c r="A7">
        <v>3</v>
      </c>
      <c r="B7" t="s">
        <v>0</v>
      </c>
      <c r="C7">
        <v>152</v>
      </c>
      <c r="D7" s="1">
        <f t="shared" si="2"/>
        <v>148.58400000000003</v>
      </c>
      <c r="E7" s="1">
        <f>D7-C7</f>
        <v>-3.4159999999999684</v>
      </c>
      <c r="F7" s="1">
        <f>F6+E7</f>
        <v>14.744000000000057</v>
      </c>
      <c r="G7" s="1">
        <f>ABS(E7)</f>
        <v>3.4159999999999684</v>
      </c>
      <c r="H7" s="1">
        <f>H6+G7</f>
        <v>58.055999999999955</v>
      </c>
      <c r="I7" s="1">
        <f t="shared" si="0"/>
        <v>19.351999999999986</v>
      </c>
      <c r="J7" s="1">
        <f t="shared" si="1"/>
        <v>0.761885076477887</v>
      </c>
    </row>
    <row r="8" spans="1:10" ht="15">
      <c r="A8">
        <v>4</v>
      </c>
      <c r="B8" t="s">
        <v>1</v>
      </c>
      <c r="C8">
        <v>176</v>
      </c>
      <c r="D8" s="1">
        <f t="shared" si="2"/>
        <v>148.92560000000003</v>
      </c>
      <c r="E8" s="1">
        <f aca="true" t="shared" si="3" ref="E8:E15">D8-C8</f>
        <v>-27.07439999999997</v>
      </c>
      <c r="F8" s="1">
        <f>F7+E8</f>
        <v>-12.330399999999912</v>
      </c>
      <c r="G8" s="1">
        <f aca="true" t="shared" si="4" ref="G8:G15">ABS(E8)</f>
        <v>27.07439999999997</v>
      </c>
      <c r="H8" s="1">
        <f>H7+G8</f>
        <v>85.13039999999992</v>
      </c>
      <c r="I8" s="1">
        <f t="shared" si="0"/>
        <v>21.28259999999998</v>
      </c>
      <c r="J8" s="1">
        <f t="shared" si="1"/>
        <v>-0.5793653031114583</v>
      </c>
    </row>
    <row r="9" spans="1:10" ht="15">
      <c r="A9">
        <v>5</v>
      </c>
      <c r="B9" t="s">
        <v>2</v>
      </c>
      <c r="C9">
        <v>134</v>
      </c>
      <c r="D9" s="1">
        <f t="shared" si="2"/>
        <v>151.63304000000002</v>
      </c>
      <c r="E9" s="1">
        <f t="shared" si="3"/>
        <v>17.633040000000022</v>
      </c>
      <c r="F9" s="1">
        <f aca="true" t="shared" si="5" ref="F9:F15">F8+E9</f>
        <v>5.30264000000011</v>
      </c>
      <c r="G9" s="1">
        <f t="shared" si="4"/>
        <v>17.633040000000022</v>
      </c>
      <c r="H9" s="1">
        <f aca="true" t="shared" si="6" ref="H9:H15">H8+G9</f>
        <v>102.76343999999995</v>
      </c>
      <c r="I9" s="1">
        <f t="shared" si="0"/>
        <v>20.55268799999999</v>
      </c>
      <c r="J9" s="1">
        <f t="shared" si="1"/>
        <v>0.2580022622831677</v>
      </c>
    </row>
    <row r="10" spans="1:10" ht="15">
      <c r="A10">
        <v>6</v>
      </c>
      <c r="B10" t="s">
        <v>3</v>
      </c>
      <c r="C10">
        <v>123</v>
      </c>
      <c r="D10" s="1">
        <f t="shared" si="2"/>
        <v>149.86973600000002</v>
      </c>
      <c r="E10" s="1">
        <f t="shared" si="3"/>
        <v>26.869736000000017</v>
      </c>
      <c r="F10" s="1">
        <f t="shared" si="5"/>
        <v>32.17237600000013</v>
      </c>
      <c r="G10" s="1">
        <f t="shared" si="4"/>
        <v>26.869736000000017</v>
      </c>
      <c r="H10" s="1">
        <f t="shared" si="6"/>
        <v>129.63317599999996</v>
      </c>
      <c r="I10" s="1">
        <f t="shared" si="0"/>
        <v>21.605529333333326</v>
      </c>
      <c r="J10" s="1">
        <f t="shared" si="1"/>
        <v>1.4890806655851805</v>
      </c>
    </row>
    <row r="11" spans="1:10" ht="15">
      <c r="A11">
        <v>7</v>
      </c>
      <c r="B11" t="s">
        <v>4</v>
      </c>
      <c r="C11">
        <v>154</v>
      </c>
      <c r="D11" s="1">
        <f t="shared" si="2"/>
        <v>147.18276240000003</v>
      </c>
      <c r="E11" s="1">
        <f t="shared" si="3"/>
        <v>-6.81723759999997</v>
      </c>
      <c r="F11" s="1">
        <f t="shared" si="5"/>
        <v>25.355138400000158</v>
      </c>
      <c r="G11" s="1">
        <f t="shared" si="4"/>
        <v>6.81723759999997</v>
      </c>
      <c r="H11" s="1">
        <f t="shared" si="6"/>
        <v>136.45041359999993</v>
      </c>
      <c r="I11" s="1">
        <f t="shared" si="0"/>
        <v>19.49291622857142</v>
      </c>
      <c r="J11" s="1">
        <f t="shared" si="1"/>
        <v>1.300736026497476</v>
      </c>
    </row>
    <row r="12" spans="1:10" ht="15">
      <c r="A12">
        <v>8</v>
      </c>
      <c r="B12" t="s">
        <v>5</v>
      </c>
      <c r="C12">
        <v>134</v>
      </c>
      <c r="D12" s="1">
        <f t="shared" si="2"/>
        <v>147.86448616000004</v>
      </c>
      <c r="E12" s="1">
        <f t="shared" si="3"/>
        <v>13.864486160000041</v>
      </c>
      <c r="F12" s="1">
        <f t="shared" si="5"/>
        <v>39.2196245600002</v>
      </c>
      <c r="G12" s="1">
        <f t="shared" si="4"/>
        <v>13.864486160000041</v>
      </c>
      <c r="H12" s="1">
        <f t="shared" si="6"/>
        <v>150.31489975999997</v>
      </c>
      <c r="I12" s="1">
        <f t="shared" si="0"/>
        <v>18.789362469999997</v>
      </c>
      <c r="J12" s="1">
        <f t="shared" si="1"/>
        <v>2.087331309011689</v>
      </c>
    </row>
    <row r="13" spans="1:10" ht="15">
      <c r="A13">
        <v>9</v>
      </c>
      <c r="B13" t="s">
        <v>6</v>
      </c>
      <c r="C13">
        <v>156</v>
      </c>
      <c r="D13" s="1">
        <f t="shared" si="2"/>
        <v>146.47803754400005</v>
      </c>
      <c r="E13" s="1">
        <f t="shared" si="3"/>
        <v>-9.521962455999954</v>
      </c>
      <c r="F13" s="1">
        <f t="shared" si="5"/>
        <v>29.697662104000244</v>
      </c>
      <c r="G13" s="1">
        <f t="shared" si="4"/>
        <v>9.521962455999954</v>
      </c>
      <c r="H13" s="1">
        <f t="shared" si="6"/>
        <v>159.83686221599993</v>
      </c>
      <c r="I13" s="1">
        <f t="shared" si="0"/>
        <v>17.759651357333325</v>
      </c>
      <c r="J13" s="1">
        <f t="shared" si="1"/>
        <v>1.6721984855709158</v>
      </c>
    </row>
    <row r="14" spans="1:10" ht="15">
      <c r="A14">
        <v>10</v>
      </c>
      <c r="B14" t="s">
        <v>7</v>
      </c>
      <c r="C14">
        <v>123</v>
      </c>
      <c r="D14" s="1">
        <f t="shared" si="2"/>
        <v>147.43023378960004</v>
      </c>
      <c r="E14" s="1">
        <f t="shared" si="3"/>
        <v>24.430233789600038</v>
      </c>
      <c r="F14" s="1">
        <f t="shared" si="5"/>
        <v>54.12789589360028</v>
      </c>
      <c r="G14" s="1">
        <f t="shared" si="4"/>
        <v>24.430233789600038</v>
      </c>
      <c r="H14" s="1">
        <f t="shared" si="6"/>
        <v>184.26709600559997</v>
      </c>
      <c r="I14" s="1">
        <f t="shared" si="0"/>
        <v>18.426709600559995</v>
      </c>
      <c r="J14" s="1">
        <f t="shared" si="1"/>
        <v>2.937469416241048</v>
      </c>
    </row>
    <row r="15" spans="1:10" ht="15">
      <c r="A15">
        <v>11</v>
      </c>
      <c r="B15" t="s">
        <v>8</v>
      </c>
      <c r="C15">
        <v>145</v>
      </c>
      <c r="D15" s="1">
        <f t="shared" si="2"/>
        <v>144.98721041064005</v>
      </c>
      <c r="E15" s="1">
        <f t="shared" si="3"/>
        <v>-0.012789589359954334</v>
      </c>
      <c r="F15" s="1">
        <f t="shared" si="5"/>
        <v>54.11510630424033</v>
      </c>
      <c r="G15" s="1">
        <f t="shared" si="4"/>
        <v>0.012789589359954334</v>
      </c>
      <c r="H15" s="1">
        <f t="shared" si="6"/>
        <v>184.27988559495992</v>
      </c>
      <c r="I15" s="1">
        <f t="shared" si="0"/>
        <v>16.752716872269083</v>
      </c>
      <c r="J15" s="1">
        <f t="shared" si="1"/>
        <v>3.2302286677940297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Mattos Borges de Oliveira</dc:creator>
  <cp:keywords/>
  <dc:description/>
  <cp:lastModifiedBy>LEIA</cp:lastModifiedBy>
  <dcterms:created xsi:type="dcterms:W3CDTF">2015-03-03T12:08:36Z</dcterms:created>
  <dcterms:modified xsi:type="dcterms:W3CDTF">2016-02-24T12:31:52Z</dcterms:modified>
  <cp:category/>
  <cp:version/>
  <cp:contentType/>
  <cp:contentStatus/>
</cp:coreProperties>
</file>