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525" windowWidth="28455" windowHeight="12210"/>
  </bookViews>
  <sheets>
    <sheet name="Painel (Todas Reps)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H4" i="2"/>
  <c r="H5"/>
  <c r="H6"/>
  <c r="H7"/>
  <c r="H8"/>
  <c r="H9"/>
  <c r="H10"/>
  <c r="H11"/>
  <c r="H12"/>
  <c r="H13"/>
  <c r="I4"/>
  <c r="J4"/>
  <c r="K4"/>
  <c r="L4"/>
  <c r="M4"/>
  <c r="N4"/>
  <c r="O4"/>
  <c r="P4"/>
  <c r="Q4"/>
  <c r="R4"/>
  <c r="S4"/>
  <c r="T4"/>
  <c r="U4"/>
  <c r="V4"/>
  <c r="W4"/>
  <c r="X4"/>
  <c r="Y4"/>
  <c r="I5"/>
  <c r="J5"/>
  <c r="K5"/>
  <c r="L5"/>
  <c r="M5"/>
  <c r="N5"/>
  <c r="O5"/>
  <c r="P5"/>
  <c r="Q5"/>
  <c r="R5"/>
  <c r="S5"/>
  <c r="T5"/>
  <c r="U5"/>
  <c r="V5"/>
  <c r="W5"/>
  <c r="X5"/>
  <c r="Y5"/>
  <c r="I6"/>
  <c r="J6"/>
  <c r="K6"/>
  <c r="L6"/>
  <c r="M6"/>
  <c r="N6"/>
  <c r="O6"/>
  <c r="P6"/>
  <c r="Q6"/>
  <c r="R6"/>
  <c r="S6"/>
  <c r="T6"/>
  <c r="U6"/>
  <c r="V6"/>
  <c r="W6"/>
  <c r="X6"/>
  <c r="Y6"/>
  <c r="I7"/>
  <c r="J7"/>
  <c r="K7"/>
  <c r="L7"/>
  <c r="M7"/>
  <c r="N7"/>
  <c r="O7"/>
  <c r="P7"/>
  <c r="Q7"/>
  <c r="R7"/>
  <c r="S7"/>
  <c r="T7"/>
  <c r="U7"/>
  <c r="V7"/>
  <c r="W7"/>
  <c r="X7"/>
  <c r="Y7"/>
  <c r="I8"/>
  <c r="J8"/>
  <c r="K8"/>
  <c r="L8"/>
  <c r="M8"/>
  <c r="N8"/>
  <c r="O8"/>
  <c r="P8"/>
  <c r="Q8"/>
  <c r="R8"/>
  <c r="S8"/>
  <c r="T8"/>
  <c r="U8"/>
  <c r="V8"/>
  <c r="W8"/>
  <c r="X8"/>
  <c r="Y8"/>
  <c r="I9"/>
  <c r="J9"/>
  <c r="K9"/>
  <c r="L9"/>
  <c r="M9"/>
  <c r="N9"/>
  <c r="O9"/>
  <c r="P9"/>
  <c r="Q9"/>
  <c r="R9"/>
  <c r="S9"/>
  <c r="T9"/>
  <c r="U9"/>
  <c r="V9"/>
  <c r="W9"/>
  <c r="X9"/>
  <c r="Y9"/>
  <c r="I10"/>
  <c r="J10"/>
  <c r="K10"/>
  <c r="L10"/>
  <c r="M10"/>
  <c r="N10"/>
  <c r="O10"/>
  <c r="P10"/>
  <c r="Q10"/>
  <c r="R10"/>
  <c r="S10"/>
  <c r="T10"/>
  <c r="U10"/>
  <c r="V10"/>
  <c r="W10"/>
  <c r="X10"/>
  <c r="Y10"/>
  <c r="I11"/>
  <c r="J11"/>
  <c r="K11"/>
  <c r="L11"/>
  <c r="M11"/>
  <c r="N11"/>
  <c r="O11"/>
  <c r="P11"/>
  <c r="Q11"/>
  <c r="R11"/>
  <c r="S11"/>
  <c r="T11"/>
  <c r="U11"/>
  <c r="V11"/>
  <c r="W11"/>
  <c r="X11"/>
  <c r="Y11"/>
  <c r="I12"/>
  <c r="J12"/>
  <c r="K12"/>
  <c r="L12"/>
  <c r="M12"/>
  <c r="N12"/>
  <c r="O12"/>
  <c r="P12"/>
  <c r="Q12"/>
  <c r="R12"/>
  <c r="S12"/>
  <c r="T12"/>
  <c r="U12"/>
  <c r="V12"/>
  <c r="W12"/>
  <c r="X12"/>
  <c r="Y12"/>
  <c r="I13"/>
  <c r="J13"/>
  <c r="K13"/>
  <c r="L13"/>
  <c r="M13"/>
  <c r="N13"/>
  <c r="O13"/>
  <c r="P13"/>
  <c r="Q13"/>
  <c r="R13"/>
  <c r="S13"/>
  <c r="T13"/>
  <c r="U13"/>
  <c r="V13"/>
  <c r="W13"/>
  <c r="X13"/>
  <c r="Y13"/>
  <c r="I22"/>
  <c r="J22"/>
  <c r="K22"/>
  <c r="L22"/>
  <c r="M22"/>
  <c r="N22"/>
  <c r="O22"/>
  <c r="P22"/>
  <c r="Q22"/>
  <c r="R22"/>
  <c r="S22"/>
  <c r="T22"/>
  <c r="U22"/>
  <c r="V22"/>
  <c r="W22"/>
  <c r="X22"/>
  <c r="Y22"/>
  <c r="H22"/>
  <c r="J21"/>
  <c r="K21"/>
  <c r="L21"/>
  <c r="M21"/>
  <c r="N21" s="1"/>
  <c r="O21" s="1"/>
  <c r="P21" s="1"/>
  <c r="Q21" s="1"/>
  <c r="R21" s="1"/>
  <c r="S21" s="1"/>
  <c r="T21" s="1"/>
  <c r="U21" s="1"/>
  <c r="V21" s="1"/>
  <c r="W21" s="1"/>
  <c r="X21" s="1"/>
  <c r="Y21" s="1"/>
  <c r="I21"/>
  <c r="G6"/>
  <c r="G7" s="1"/>
  <c r="G8" s="1"/>
  <c r="G9" s="1"/>
  <c r="G10" s="1"/>
  <c r="G11" s="1"/>
  <c r="G12" s="1"/>
  <c r="G13" s="1"/>
  <c r="G5"/>
  <c r="K15" l="1"/>
  <c r="K19" s="1"/>
  <c r="P15"/>
  <c r="P19" s="1"/>
  <c r="L16"/>
  <c r="L20" s="1"/>
  <c r="T16"/>
  <c r="T20" s="1"/>
  <c r="U15"/>
  <c r="U19" s="1"/>
  <c r="M16"/>
  <c r="M20" s="1"/>
  <c r="K16"/>
  <c r="K20" s="1"/>
  <c r="V16"/>
  <c r="V20" s="1"/>
  <c r="N16"/>
  <c r="N20" s="1"/>
  <c r="W15"/>
  <c r="W19" s="1"/>
  <c r="O16"/>
  <c r="O20" s="1"/>
  <c r="L15"/>
  <c r="L19" s="1"/>
  <c r="M15"/>
  <c r="M19" s="1"/>
  <c r="V15"/>
  <c r="V19" s="1"/>
  <c r="X15"/>
  <c r="X19" s="1"/>
  <c r="P16"/>
  <c r="P20" s="1"/>
  <c r="Y15"/>
  <c r="Y19" s="1"/>
  <c r="Q16"/>
  <c r="Q20" s="1"/>
  <c r="I16"/>
  <c r="I20" s="1"/>
  <c r="T15"/>
  <c r="T19" s="1"/>
  <c r="H15"/>
  <c r="H19" s="1"/>
  <c r="O15"/>
  <c r="O19" s="1"/>
  <c r="R15"/>
  <c r="R19" s="1"/>
  <c r="J15"/>
  <c r="J19" s="1"/>
  <c r="N15"/>
  <c r="N19" s="1"/>
  <c r="S15"/>
  <c r="S19" s="1"/>
  <c r="N23" l="1"/>
  <c r="O24"/>
  <c r="O25" s="1"/>
  <c r="K24"/>
  <c r="K25" s="1"/>
  <c r="K23"/>
  <c r="N24"/>
  <c r="N25" s="1"/>
  <c r="L23"/>
  <c r="L24"/>
  <c r="L25" s="1"/>
  <c r="M24"/>
  <c r="M25" s="1"/>
  <c r="M23"/>
  <c r="P24"/>
  <c r="P25" s="1"/>
  <c r="O23"/>
  <c r="U16"/>
  <c r="U20" s="1"/>
  <c r="Y16"/>
  <c r="Y20" s="1"/>
  <c r="R16"/>
  <c r="R20" s="1"/>
  <c r="J16"/>
  <c r="J20" s="1"/>
  <c r="Q15"/>
  <c r="Q19" s="1"/>
  <c r="X16"/>
  <c r="X20" s="1"/>
  <c r="I15"/>
  <c r="I19" s="1"/>
  <c r="I23" s="1"/>
  <c r="S16"/>
  <c r="S20" s="1"/>
  <c r="W16"/>
  <c r="W20" s="1"/>
  <c r="H16"/>
  <c r="H20" s="1"/>
  <c r="I24" l="1"/>
  <c r="I25" s="1"/>
  <c r="J24"/>
  <c r="J25" s="1"/>
  <c r="J23"/>
  <c r="H23"/>
  <c r="H24"/>
  <c r="H25" s="1"/>
  <c r="P23"/>
  <c r="Q24"/>
  <c r="Q25" s="1"/>
  <c r="R24" l="1"/>
  <c r="R25" s="1"/>
  <c r="Q23"/>
  <c r="S24" l="1"/>
  <c r="S25" s="1"/>
  <c r="R23"/>
  <c r="T24" l="1"/>
  <c r="T25" s="1"/>
  <c r="S23"/>
  <c r="U24" l="1"/>
  <c r="U25" s="1"/>
  <c r="T23"/>
  <c r="V24" l="1"/>
  <c r="V25" s="1"/>
  <c r="U23"/>
  <c r="W24" l="1"/>
  <c r="W25" s="1"/>
  <c r="V23"/>
  <c r="X24" l="1"/>
  <c r="X25" s="1"/>
  <c r="W23"/>
  <c r="X23" l="1"/>
  <c r="Y23" l="1"/>
  <c r="Y24"/>
  <c r="Y25" s="1"/>
  <c r="G27" s="1"/>
</calcChain>
</file>

<file path=xl/comments1.xml><?xml version="1.0" encoding="utf-8"?>
<comments xmlns="http://schemas.openxmlformats.org/spreadsheetml/2006/main">
  <authors>
    <author>Fabrício Junqueira</author>
  </authors>
  <commentList>
    <comment ref="G25" authorId="0">
      <text>
        <r>
          <rPr>
            <sz val="9"/>
            <color indexed="81"/>
            <rFont val="Tahoma"/>
            <family val="2"/>
          </rPr>
          <t>Máximo entre o "n" estipulado inicialmente e "i" calculado</t>
        </r>
      </text>
    </comment>
  </commentList>
</comments>
</file>

<file path=xl/sharedStrings.xml><?xml version="1.0" encoding="utf-8"?>
<sst xmlns="http://schemas.openxmlformats.org/spreadsheetml/2006/main" count="36" uniqueCount="35">
  <si>
    <t>Painel (Todas Reps)</t>
  </si>
  <si>
    <t>Cenário</t>
  </si>
  <si>
    <t>Replicação</t>
  </si>
  <si>
    <t>Nome</t>
  </si>
  <si>
    <t>Total de Saídas</t>
  </si>
  <si>
    <t>Tempo Médio no Sistema (Min)</t>
  </si>
  <si>
    <t>C112</t>
  </si>
  <si>
    <t>C113</t>
  </si>
  <si>
    <t>C121</t>
  </si>
  <si>
    <t>C122</t>
  </si>
  <si>
    <t>C123</t>
  </si>
  <si>
    <t>C211</t>
  </si>
  <si>
    <t>C212</t>
  </si>
  <si>
    <t>C213</t>
  </si>
  <si>
    <t>C221</t>
  </si>
  <si>
    <t>C222</t>
  </si>
  <si>
    <t>C223</t>
  </si>
  <si>
    <t>C311</t>
  </si>
  <si>
    <t>C312</t>
  </si>
  <si>
    <t>C313</t>
  </si>
  <si>
    <t>C321</t>
  </si>
  <si>
    <t>C322</t>
  </si>
  <si>
    <t>C323</t>
  </si>
  <si>
    <t>C111</t>
  </si>
  <si>
    <t>Média</t>
  </si>
  <si>
    <t>Desvio Padrão</t>
  </si>
  <si>
    <t>1) Para cada cenário, calcular média e desvio padrão das 10 replicações</t>
  </si>
  <si>
    <t>i final</t>
  </si>
  <si>
    <t>i</t>
  </si>
  <si>
    <t>t</t>
  </si>
  <si>
    <t>S</t>
  </si>
  <si>
    <t>n</t>
  </si>
  <si>
    <t>x-medio</t>
  </si>
  <si>
    <t>PR</t>
  </si>
  <si>
    <t>2) Verificar se a precisão relativa (PR) obtida é menor ou igual a 10%</t>
  </si>
</sst>
</file>

<file path=xl/styles.xml><?xml version="1.0" encoding="utf-8"?>
<styleSheet xmlns="http://schemas.openxmlformats.org/spreadsheetml/2006/main">
  <fonts count="4">
    <font>
      <sz val="10"/>
      <name val="Tahoma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" fontId="1" fillId="0" borderId="0" xfId="0" applyNumberFormat="1" applyFont="1"/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/>
    <xf numFmtId="10" fontId="1" fillId="2" borderId="1" xfId="0" applyNumberFormat="1" applyFont="1" applyFill="1" applyBorder="1"/>
    <xf numFmtId="1" fontId="1" fillId="2" borderId="1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workbookViewId="0">
      <pane ySplit="16" topLeftCell="A17" activePane="bottomLeft" state="frozen"/>
      <selection pane="bottomLeft" activeCell="E183" sqref="A4:E183"/>
    </sheetView>
  </sheetViews>
  <sheetFormatPr defaultRowHeight="12.75"/>
  <cols>
    <col min="1" max="1" width="19.28515625" style="1" bestFit="1" customWidth="1"/>
    <col min="2" max="2" width="11.140625" style="1" bestFit="1" customWidth="1"/>
    <col min="3" max="3" width="6.28515625" style="1" bestFit="1" customWidth="1"/>
    <col min="4" max="4" width="15.28515625" style="1" bestFit="1" customWidth="1"/>
    <col min="5" max="5" width="29.85546875" style="1" bestFit="1" customWidth="1"/>
    <col min="6" max="6" width="9.140625" style="1"/>
    <col min="7" max="7" width="14.28515625" style="4" bestFit="1" customWidth="1"/>
    <col min="8" max="8" width="8.7109375" style="1" bestFit="1" customWidth="1"/>
    <col min="9" max="10" width="6.5703125" style="1" bestFit="1" customWidth="1"/>
    <col min="11" max="13" width="7.28515625" style="1" bestFit="1" customWidth="1"/>
    <col min="14" max="16" width="6.5703125" style="1" bestFit="1" customWidth="1"/>
    <col min="17" max="19" width="7.28515625" style="1" bestFit="1" customWidth="1"/>
    <col min="20" max="22" width="6.5703125" style="1" bestFit="1" customWidth="1"/>
    <col min="23" max="25" width="7.28515625" style="1" bestFit="1" customWidth="1"/>
    <col min="26" max="16384" width="9.140625" style="1"/>
  </cols>
  <sheetData>
    <row r="1" spans="1:25">
      <c r="A1" s="3" t="s">
        <v>0</v>
      </c>
    </row>
    <row r="2" spans="1:25">
      <c r="G2" s="11" t="s">
        <v>26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</row>
    <row r="3" spans="1:2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G3" s="6" t="s">
        <v>2</v>
      </c>
      <c r="H3" s="6" t="s">
        <v>23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</row>
    <row r="4" spans="1:25">
      <c r="A4" s="15"/>
      <c r="B4" s="16"/>
      <c r="C4" s="15"/>
      <c r="D4" s="16"/>
      <c r="E4" s="16"/>
      <c r="G4" s="6">
        <v>1</v>
      </c>
      <c r="H4" s="7">
        <f>SUMIFS($E$4:$E$183,$A$4:$A$183,H$3,$B$4:$B$183,$G4)</f>
        <v>0</v>
      </c>
      <c r="I4" s="7">
        <f t="shared" ref="I4:Y13" si="0">SUMIFS($E$4:$E$183,$A$4:$A$183,I$3,$B$4:$B$183,$G4)</f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0</v>
      </c>
      <c r="Y4" s="7">
        <f t="shared" si="0"/>
        <v>0</v>
      </c>
    </row>
    <row r="5" spans="1:25">
      <c r="A5" s="15"/>
      <c r="B5" s="16"/>
      <c r="C5" s="15"/>
      <c r="D5" s="16"/>
      <c r="E5" s="16"/>
      <c r="G5" s="6">
        <f>G4+1</f>
        <v>2</v>
      </c>
      <c r="H5" s="7">
        <f t="shared" ref="H5:W13" si="1">SUMIFS($E$4:$E$183,$A$4:$A$183,H$3,$B$4:$B$183,$G5)</f>
        <v>0</v>
      </c>
      <c r="I5" s="7">
        <f t="shared" si="1"/>
        <v>0</v>
      </c>
      <c r="J5" s="7">
        <f t="shared" si="1"/>
        <v>0</v>
      </c>
      <c r="K5" s="7">
        <f t="shared" si="1"/>
        <v>0</v>
      </c>
      <c r="L5" s="7">
        <f t="shared" si="1"/>
        <v>0</v>
      </c>
      <c r="M5" s="7">
        <f t="shared" si="1"/>
        <v>0</v>
      </c>
      <c r="N5" s="7">
        <f t="shared" si="1"/>
        <v>0</v>
      </c>
      <c r="O5" s="7">
        <f t="shared" si="1"/>
        <v>0</v>
      </c>
      <c r="P5" s="7">
        <f t="shared" si="1"/>
        <v>0</v>
      </c>
      <c r="Q5" s="7">
        <f t="shared" si="1"/>
        <v>0</v>
      </c>
      <c r="R5" s="7">
        <f t="shared" si="1"/>
        <v>0</v>
      </c>
      <c r="S5" s="7">
        <f t="shared" si="1"/>
        <v>0</v>
      </c>
      <c r="T5" s="7">
        <f t="shared" si="1"/>
        <v>0</v>
      </c>
      <c r="U5" s="7">
        <f t="shared" si="1"/>
        <v>0</v>
      </c>
      <c r="V5" s="7">
        <f t="shared" si="1"/>
        <v>0</v>
      </c>
      <c r="W5" s="7">
        <f t="shared" si="1"/>
        <v>0</v>
      </c>
      <c r="X5" s="7">
        <f t="shared" si="0"/>
        <v>0</v>
      </c>
      <c r="Y5" s="7">
        <f t="shared" si="0"/>
        <v>0</v>
      </c>
    </row>
    <row r="6" spans="1:25">
      <c r="A6" s="15"/>
      <c r="B6" s="16"/>
      <c r="C6" s="15"/>
      <c r="D6" s="16"/>
      <c r="E6" s="16"/>
      <c r="G6" s="6">
        <f t="shared" ref="G6:G13" si="2">G5+1</f>
        <v>3</v>
      </c>
      <c r="H6" s="7">
        <f t="shared" si="1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0</v>
      </c>
    </row>
    <row r="7" spans="1:25">
      <c r="A7" s="15"/>
      <c r="B7" s="16"/>
      <c r="C7" s="15"/>
      <c r="D7" s="16"/>
      <c r="E7" s="16"/>
      <c r="G7" s="6">
        <f t="shared" si="2"/>
        <v>4</v>
      </c>
      <c r="H7" s="7">
        <f t="shared" si="1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</row>
    <row r="8" spans="1:25">
      <c r="A8" s="15"/>
      <c r="B8" s="16"/>
      <c r="C8" s="15"/>
      <c r="D8" s="16"/>
      <c r="E8" s="16"/>
      <c r="G8" s="6">
        <f t="shared" si="2"/>
        <v>5</v>
      </c>
      <c r="H8" s="7">
        <f t="shared" si="1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</row>
    <row r="9" spans="1:25">
      <c r="A9" s="15"/>
      <c r="B9" s="16"/>
      <c r="C9" s="15"/>
      <c r="D9" s="16"/>
      <c r="E9" s="16"/>
      <c r="G9" s="6">
        <f t="shared" si="2"/>
        <v>6</v>
      </c>
      <c r="H9" s="7">
        <f t="shared" si="1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 t="shared" si="0"/>
        <v>0</v>
      </c>
    </row>
    <row r="10" spans="1:25">
      <c r="A10" s="15"/>
      <c r="B10" s="16"/>
      <c r="C10" s="15"/>
      <c r="D10" s="16"/>
      <c r="E10" s="16"/>
      <c r="G10" s="6">
        <f t="shared" si="2"/>
        <v>7</v>
      </c>
      <c r="H10" s="7">
        <f t="shared" si="1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7">
        <f t="shared" si="0"/>
        <v>0</v>
      </c>
      <c r="W10" s="7">
        <f t="shared" si="0"/>
        <v>0</v>
      </c>
      <c r="X10" s="7">
        <f t="shared" si="0"/>
        <v>0</v>
      </c>
      <c r="Y10" s="7">
        <f t="shared" si="0"/>
        <v>0</v>
      </c>
    </row>
    <row r="11" spans="1:25">
      <c r="A11" s="15"/>
      <c r="B11" s="16"/>
      <c r="C11" s="15"/>
      <c r="D11" s="16"/>
      <c r="E11" s="16"/>
      <c r="G11" s="6">
        <f t="shared" si="2"/>
        <v>8</v>
      </c>
      <c r="H11" s="7">
        <f t="shared" si="1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7">
        <f t="shared" si="0"/>
        <v>0</v>
      </c>
      <c r="W11" s="7">
        <f t="shared" si="0"/>
        <v>0</v>
      </c>
      <c r="X11" s="7">
        <f t="shared" si="0"/>
        <v>0</v>
      </c>
      <c r="Y11" s="7">
        <f t="shared" si="0"/>
        <v>0</v>
      </c>
    </row>
    <row r="12" spans="1:25">
      <c r="A12" s="15"/>
      <c r="B12" s="16"/>
      <c r="C12" s="15"/>
      <c r="D12" s="16"/>
      <c r="E12" s="16"/>
      <c r="G12" s="6">
        <f t="shared" si="2"/>
        <v>9</v>
      </c>
      <c r="H12" s="7">
        <f t="shared" si="1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7">
        <f t="shared" si="0"/>
        <v>0</v>
      </c>
      <c r="W12" s="7">
        <f t="shared" si="0"/>
        <v>0</v>
      </c>
      <c r="X12" s="7">
        <f t="shared" si="0"/>
        <v>0</v>
      </c>
      <c r="Y12" s="7">
        <f t="shared" si="0"/>
        <v>0</v>
      </c>
    </row>
    <row r="13" spans="1:25">
      <c r="A13" s="15"/>
      <c r="B13" s="16"/>
      <c r="C13" s="15"/>
      <c r="D13" s="16"/>
      <c r="E13" s="16"/>
      <c r="G13" s="6">
        <f t="shared" si="2"/>
        <v>10</v>
      </c>
      <c r="H13" s="7">
        <f t="shared" si="1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</row>
    <row r="14" spans="1:25">
      <c r="A14" s="15"/>
      <c r="B14" s="16"/>
      <c r="C14" s="15"/>
      <c r="D14" s="16"/>
      <c r="E14" s="16"/>
      <c r="G14" s="5"/>
    </row>
    <row r="15" spans="1:25">
      <c r="A15" s="15"/>
      <c r="B15" s="16"/>
      <c r="C15" s="15"/>
      <c r="D15" s="16"/>
      <c r="E15" s="16"/>
      <c r="G15" s="6" t="s">
        <v>24</v>
      </c>
      <c r="H15" s="7">
        <f>AVERAGE(H4:H13)</f>
        <v>0</v>
      </c>
      <c r="I15" s="7">
        <f t="shared" ref="I15:Y15" si="3">AVERAGE(I4:I13)</f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3"/>
        <v>0</v>
      </c>
      <c r="O15" s="7">
        <f t="shared" si="3"/>
        <v>0</v>
      </c>
      <c r="P15" s="7">
        <f t="shared" si="3"/>
        <v>0</v>
      </c>
      <c r="Q15" s="7">
        <f t="shared" si="3"/>
        <v>0</v>
      </c>
      <c r="R15" s="7">
        <f t="shared" si="3"/>
        <v>0</v>
      </c>
      <c r="S15" s="7">
        <f t="shared" si="3"/>
        <v>0</v>
      </c>
      <c r="T15" s="7">
        <f t="shared" si="3"/>
        <v>0</v>
      </c>
      <c r="U15" s="7">
        <f t="shared" si="3"/>
        <v>0</v>
      </c>
      <c r="V15" s="7">
        <f t="shared" si="3"/>
        <v>0</v>
      </c>
      <c r="W15" s="7">
        <f t="shared" si="3"/>
        <v>0</v>
      </c>
      <c r="X15" s="7">
        <f t="shared" si="3"/>
        <v>0</v>
      </c>
      <c r="Y15" s="7">
        <f t="shared" si="3"/>
        <v>0</v>
      </c>
    </row>
    <row r="16" spans="1:25">
      <c r="A16" s="15"/>
      <c r="B16" s="16"/>
      <c r="C16" s="15"/>
      <c r="D16" s="16"/>
      <c r="E16" s="16"/>
      <c r="G16" s="6" t="s">
        <v>25</v>
      </c>
      <c r="H16" s="7">
        <f>STDEV(H4:H13)</f>
        <v>0</v>
      </c>
      <c r="I16" s="7">
        <f t="shared" ref="I16:Y16" si="4">STDEV(I4:I13)</f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7">
        <f t="shared" si="4"/>
        <v>0</v>
      </c>
      <c r="O16" s="7">
        <f t="shared" si="4"/>
        <v>0</v>
      </c>
      <c r="P16" s="7">
        <f t="shared" si="4"/>
        <v>0</v>
      </c>
      <c r="Q16" s="7">
        <f t="shared" si="4"/>
        <v>0</v>
      </c>
      <c r="R16" s="7">
        <f t="shared" si="4"/>
        <v>0</v>
      </c>
      <c r="S16" s="7">
        <f t="shared" si="4"/>
        <v>0</v>
      </c>
      <c r="T16" s="7">
        <f t="shared" si="4"/>
        <v>0</v>
      </c>
      <c r="U16" s="7">
        <f t="shared" si="4"/>
        <v>0</v>
      </c>
      <c r="V16" s="7">
        <f t="shared" si="4"/>
        <v>0</v>
      </c>
      <c r="W16" s="7">
        <f t="shared" si="4"/>
        <v>0</v>
      </c>
      <c r="X16" s="7">
        <f t="shared" si="4"/>
        <v>0</v>
      </c>
      <c r="Y16" s="7">
        <f t="shared" si="4"/>
        <v>0</v>
      </c>
    </row>
    <row r="17" spans="1:25">
      <c r="A17" s="15"/>
      <c r="B17" s="16"/>
      <c r="C17" s="15"/>
      <c r="D17" s="16"/>
      <c r="E17" s="16"/>
    </row>
    <row r="18" spans="1:25">
      <c r="A18" s="15"/>
      <c r="B18" s="16"/>
      <c r="C18" s="15"/>
      <c r="D18" s="16"/>
      <c r="E18" s="16"/>
      <c r="G18" s="11" t="s">
        <v>34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1:25">
      <c r="A19" s="15"/>
      <c r="B19" s="16"/>
      <c r="C19" s="15"/>
      <c r="D19" s="16"/>
      <c r="E19" s="16"/>
      <c r="G19" s="6" t="s">
        <v>32</v>
      </c>
      <c r="H19" s="7">
        <f>H15</f>
        <v>0</v>
      </c>
      <c r="I19" s="7">
        <f>I15</f>
        <v>0</v>
      </c>
      <c r="J19" s="7">
        <f t="shared" ref="J19:Y19" si="5">J15</f>
        <v>0</v>
      </c>
      <c r="K19" s="7">
        <f t="shared" si="5"/>
        <v>0</v>
      </c>
      <c r="L19" s="7">
        <f t="shared" si="5"/>
        <v>0</v>
      </c>
      <c r="M19" s="7">
        <f t="shared" si="5"/>
        <v>0</v>
      </c>
      <c r="N19" s="7">
        <f t="shared" si="5"/>
        <v>0</v>
      </c>
      <c r="O19" s="7">
        <f t="shared" si="5"/>
        <v>0</v>
      </c>
      <c r="P19" s="7">
        <f t="shared" si="5"/>
        <v>0</v>
      </c>
      <c r="Q19" s="7">
        <f t="shared" si="5"/>
        <v>0</v>
      </c>
      <c r="R19" s="7">
        <f t="shared" si="5"/>
        <v>0</v>
      </c>
      <c r="S19" s="7">
        <f t="shared" si="5"/>
        <v>0</v>
      </c>
      <c r="T19" s="7">
        <f t="shared" si="5"/>
        <v>0</v>
      </c>
      <c r="U19" s="7">
        <f t="shared" si="5"/>
        <v>0</v>
      </c>
      <c r="V19" s="7">
        <f t="shared" si="5"/>
        <v>0</v>
      </c>
      <c r="W19" s="7">
        <f t="shared" si="5"/>
        <v>0</v>
      </c>
      <c r="X19" s="7">
        <f t="shared" si="5"/>
        <v>0</v>
      </c>
      <c r="Y19" s="7">
        <f t="shared" si="5"/>
        <v>0</v>
      </c>
    </row>
    <row r="20" spans="1:25">
      <c r="A20" s="15"/>
      <c r="B20" s="16"/>
      <c r="C20" s="15"/>
      <c r="D20" s="16"/>
      <c r="E20" s="16"/>
      <c r="G20" s="6" t="s">
        <v>30</v>
      </c>
      <c r="H20" s="7">
        <f>H16</f>
        <v>0</v>
      </c>
      <c r="I20" s="7">
        <f>I16</f>
        <v>0</v>
      </c>
      <c r="J20" s="7">
        <f t="shared" ref="J20:Y20" si="6">J16</f>
        <v>0</v>
      </c>
      <c r="K20" s="7">
        <f t="shared" si="6"/>
        <v>0</v>
      </c>
      <c r="L20" s="7">
        <f t="shared" si="6"/>
        <v>0</v>
      </c>
      <c r="M20" s="7">
        <f t="shared" si="6"/>
        <v>0</v>
      </c>
      <c r="N20" s="7">
        <f t="shared" si="6"/>
        <v>0</v>
      </c>
      <c r="O20" s="7">
        <f t="shared" si="6"/>
        <v>0</v>
      </c>
      <c r="P20" s="7">
        <f t="shared" si="6"/>
        <v>0</v>
      </c>
      <c r="Q20" s="7">
        <f t="shared" si="6"/>
        <v>0</v>
      </c>
      <c r="R20" s="7">
        <f t="shared" si="6"/>
        <v>0</v>
      </c>
      <c r="S20" s="7">
        <f t="shared" si="6"/>
        <v>0</v>
      </c>
      <c r="T20" s="7">
        <f t="shared" si="6"/>
        <v>0</v>
      </c>
      <c r="U20" s="7">
        <f t="shared" si="6"/>
        <v>0</v>
      </c>
      <c r="V20" s="7">
        <f t="shared" si="6"/>
        <v>0</v>
      </c>
      <c r="W20" s="7">
        <f t="shared" si="6"/>
        <v>0</v>
      </c>
      <c r="X20" s="7">
        <f t="shared" si="6"/>
        <v>0</v>
      </c>
      <c r="Y20" s="7">
        <f t="shared" si="6"/>
        <v>0</v>
      </c>
    </row>
    <row r="21" spans="1:25">
      <c r="A21" s="15"/>
      <c r="B21" s="16"/>
      <c r="C21" s="15"/>
      <c r="D21" s="16"/>
      <c r="E21" s="16"/>
      <c r="G21" s="6" t="s">
        <v>31</v>
      </c>
      <c r="H21" s="8">
        <v>10</v>
      </c>
      <c r="I21" s="8">
        <f>H21</f>
        <v>10</v>
      </c>
      <c r="J21" s="8">
        <f t="shared" ref="J21:Y21" si="7">I21</f>
        <v>10</v>
      </c>
      <c r="K21" s="8">
        <f t="shared" si="7"/>
        <v>10</v>
      </c>
      <c r="L21" s="8">
        <f t="shared" si="7"/>
        <v>10</v>
      </c>
      <c r="M21" s="8">
        <f t="shared" si="7"/>
        <v>10</v>
      </c>
      <c r="N21" s="8">
        <f t="shared" si="7"/>
        <v>10</v>
      </c>
      <c r="O21" s="8">
        <f t="shared" si="7"/>
        <v>10</v>
      </c>
      <c r="P21" s="8">
        <f t="shared" si="7"/>
        <v>10</v>
      </c>
      <c r="Q21" s="8">
        <f t="shared" si="7"/>
        <v>10</v>
      </c>
      <c r="R21" s="8">
        <f t="shared" si="7"/>
        <v>10</v>
      </c>
      <c r="S21" s="8">
        <f t="shared" si="7"/>
        <v>10</v>
      </c>
      <c r="T21" s="8">
        <f t="shared" si="7"/>
        <v>10</v>
      </c>
      <c r="U21" s="8">
        <f t="shared" si="7"/>
        <v>10</v>
      </c>
      <c r="V21" s="8">
        <f t="shared" si="7"/>
        <v>10</v>
      </c>
      <c r="W21" s="8">
        <f t="shared" si="7"/>
        <v>10</v>
      </c>
      <c r="X21" s="8">
        <f t="shared" si="7"/>
        <v>10</v>
      </c>
      <c r="Y21" s="8">
        <f t="shared" si="7"/>
        <v>10</v>
      </c>
    </row>
    <row r="22" spans="1:25">
      <c r="A22" s="15"/>
      <c r="B22" s="16"/>
      <c r="C22" s="15"/>
      <c r="D22" s="16"/>
      <c r="E22" s="16"/>
      <c r="G22" s="6" t="s">
        <v>29</v>
      </c>
      <c r="H22" s="7">
        <f>TINV(0.05,H21-1)</f>
        <v>2.2621571581735829</v>
      </c>
      <c r="I22" s="7">
        <f t="shared" ref="I22:Y22" si="8">TINV(0.05,I21-1)</f>
        <v>2.2621571581735829</v>
      </c>
      <c r="J22" s="7">
        <f t="shared" si="8"/>
        <v>2.2621571581735829</v>
      </c>
      <c r="K22" s="7">
        <f t="shared" si="8"/>
        <v>2.2621571581735829</v>
      </c>
      <c r="L22" s="7">
        <f t="shared" si="8"/>
        <v>2.2621571581735829</v>
      </c>
      <c r="M22" s="7">
        <f t="shared" si="8"/>
        <v>2.2621571581735829</v>
      </c>
      <c r="N22" s="7">
        <f t="shared" si="8"/>
        <v>2.2621571581735829</v>
      </c>
      <c r="O22" s="7">
        <f t="shared" si="8"/>
        <v>2.2621571581735829</v>
      </c>
      <c r="P22" s="7">
        <f t="shared" si="8"/>
        <v>2.2621571581735829</v>
      </c>
      <c r="Q22" s="7">
        <f t="shared" si="8"/>
        <v>2.2621571581735829</v>
      </c>
      <c r="R22" s="7">
        <f t="shared" si="8"/>
        <v>2.2621571581735829</v>
      </c>
      <c r="S22" s="7">
        <f t="shared" si="8"/>
        <v>2.2621571581735829</v>
      </c>
      <c r="T22" s="7">
        <f t="shared" si="8"/>
        <v>2.2621571581735829</v>
      </c>
      <c r="U22" s="7">
        <f t="shared" si="8"/>
        <v>2.2621571581735829</v>
      </c>
      <c r="V22" s="7">
        <f t="shared" si="8"/>
        <v>2.2621571581735829</v>
      </c>
      <c r="W22" s="7">
        <f t="shared" si="8"/>
        <v>2.2621571581735829</v>
      </c>
      <c r="X22" s="7">
        <f t="shared" si="8"/>
        <v>2.2621571581735829</v>
      </c>
      <c r="Y22" s="7">
        <f t="shared" si="8"/>
        <v>2.2621571581735829</v>
      </c>
    </row>
    <row r="23" spans="1:25">
      <c r="A23" s="15"/>
      <c r="B23" s="16"/>
      <c r="C23" s="15"/>
      <c r="D23" s="16"/>
      <c r="E23" s="16"/>
      <c r="G23" s="6" t="s">
        <v>33</v>
      </c>
      <c r="H23" s="9" t="e">
        <f>H22*(H20/SQRT(H21))/H19</f>
        <v>#DIV/0!</v>
      </c>
      <c r="I23" s="9" t="e">
        <f>I22*(I20/SQRT(I21))/I19</f>
        <v>#DIV/0!</v>
      </c>
      <c r="J23" s="9" t="e">
        <f t="shared" ref="J23:Y23" si="9">J22*(J20/SQRT(J21))/J19</f>
        <v>#DIV/0!</v>
      </c>
      <c r="K23" s="9" t="e">
        <f t="shared" si="9"/>
        <v>#DIV/0!</v>
      </c>
      <c r="L23" s="9" t="e">
        <f t="shared" si="9"/>
        <v>#DIV/0!</v>
      </c>
      <c r="M23" s="9" t="e">
        <f t="shared" si="9"/>
        <v>#DIV/0!</v>
      </c>
      <c r="N23" s="9" t="e">
        <f t="shared" si="9"/>
        <v>#DIV/0!</v>
      </c>
      <c r="O23" s="9" t="e">
        <f t="shared" si="9"/>
        <v>#DIV/0!</v>
      </c>
      <c r="P23" s="9" t="e">
        <f t="shared" si="9"/>
        <v>#DIV/0!</v>
      </c>
      <c r="Q23" s="9" t="e">
        <f t="shared" si="9"/>
        <v>#DIV/0!</v>
      </c>
      <c r="R23" s="9" t="e">
        <f t="shared" si="9"/>
        <v>#DIV/0!</v>
      </c>
      <c r="S23" s="9" t="e">
        <f t="shared" si="9"/>
        <v>#DIV/0!</v>
      </c>
      <c r="T23" s="9" t="e">
        <f t="shared" si="9"/>
        <v>#DIV/0!</v>
      </c>
      <c r="U23" s="9" t="e">
        <f t="shared" si="9"/>
        <v>#DIV/0!</v>
      </c>
      <c r="V23" s="9" t="e">
        <f t="shared" si="9"/>
        <v>#DIV/0!</v>
      </c>
      <c r="W23" s="9" t="e">
        <f t="shared" si="9"/>
        <v>#DIV/0!</v>
      </c>
      <c r="X23" s="9" t="e">
        <f t="shared" si="9"/>
        <v>#DIV/0!</v>
      </c>
      <c r="Y23" s="9" t="e">
        <f t="shared" si="9"/>
        <v>#DIV/0!</v>
      </c>
    </row>
    <row r="24" spans="1:25">
      <c r="A24" s="15"/>
      <c r="B24" s="16"/>
      <c r="C24" s="15"/>
      <c r="D24" s="16"/>
      <c r="E24" s="16"/>
      <c r="G24" s="6" t="s">
        <v>28</v>
      </c>
      <c r="H24" s="7" t="e">
        <f>(H22*H20/(0.1*H19))^2</f>
        <v>#DIV/0!</v>
      </c>
      <c r="I24" s="7" t="e">
        <f t="shared" ref="I24:Y24" si="10">(I22*I20/(0.1*I19))^2</f>
        <v>#DIV/0!</v>
      </c>
      <c r="J24" s="7" t="e">
        <f t="shared" si="10"/>
        <v>#DIV/0!</v>
      </c>
      <c r="K24" s="7" t="e">
        <f t="shared" si="10"/>
        <v>#DIV/0!</v>
      </c>
      <c r="L24" s="7" t="e">
        <f t="shared" si="10"/>
        <v>#DIV/0!</v>
      </c>
      <c r="M24" s="7" t="e">
        <f t="shared" si="10"/>
        <v>#DIV/0!</v>
      </c>
      <c r="N24" s="7" t="e">
        <f t="shared" si="10"/>
        <v>#DIV/0!</v>
      </c>
      <c r="O24" s="7" t="e">
        <f t="shared" si="10"/>
        <v>#DIV/0!</v>
      </c>
      <c r="P24" s="7" t="e">
        <f t="shared" si="10"/>
        <v>#DIV/0!</v>
      </c>
      <c r="Q24" s="7" t="e">
        <f t="shared" si="10"/>
        <v>#DIV/0!</v>
      </c>
      <c r="R24" s="7" t="e">
        <f t="shared" si="10"/>
        <v>#DIV/0!</v>
      </c>
      <c r="S24" s="7" t="e">
        <f t="shared" si="10"/>
        <v>#DIV/0!</v>
      </c>
      <c r="T24" s="7" t="e">
        <f t="shared" si="10"/>
        <v>#DIV/0!</v>
      </c>
      <c r="U24" s="7" t="e">
        <f t="shared" si="10"/>
        <v>#DIV/0!</v>
      </c>
      <c r="V24" s="7" t="e">
        <f t="shared" si="10"/>
        <v>#DIV/0!</v>
      </c>
      <c r="W24" s="7" t="e">
        <f t="shared" si="10"/>
        <v>#DIV/0!</v>
      </c>
      <c r="X24" s="7" t="e">
        <f t="shared" si="10"/>
        <v>#DIV/0!</v>
      </c>
      <c r="Y24" s="7" t="e">
        <f t="shared" si="10"/>
        <v>#DIV/0!</v>
      </c>
    </row>
    <row r="25" spans="1:25">
      <c r="A25" s="15"/>
      <c r="B25" s="16"/>
      <c r="C25" s="15"/>
      <c r="D25" s="16"/>
      <c r="E25" s="16"/>
      <c r="G25" s="6" t="s">
        <v>27</v>
      </c>
      <c r="H25" s="10" t="e">
        <f>MAX(ROUNDUP(H24,0),H21)</f>
        <v>#DIV/0!</v>
      </c>
      <c r="I25" s="10" t="e">
        <f t="shared" ref="I25:Y25" si="11">MAX(ROUNDUP(I24,0),I21)</f>
        <v>#DIV/0!</v>
      </c>
      <c r="J25" s="10" t="e">
        <f t="shared" si="11"/>
        <v>#DIV/0!</v>
      </c>
      <c r="K25" s="10" t="e">
        <f t="shared" si="11"/>
        <v>#DIV/0!</v>
      </c>
      <c r="L25" s="10" t="e">
        <f t="shared" si="11"/>
        <v>#DIV/0!</v>
      </c>
      <c r="M25" s="10" t="e">
        <f t="shared" si="11"/>
        <v>#DIV/0!</v>
      </c>
      <c r="N25" s="10" t="e">
        <f t="shared" si="11"/>
        <v>#DIV/0!</v>
      </c>
      <c r="O25" s="10" t="e">
        <f t="shared" si="11"/>
        <v>#DIV/0!</v>
      </c>
      <c r="P25" s="10" t="e">
        <f t="shared" si="11"/>
        <v>#DIV/0!</v>
      </c>
      <c r="Q25" s="10" t="e">
        <f t="shared" si="11"/>
        <v>#DIV/0!</v>
      </c>
      <c r="R25" s="10" t="e">
        <f t="shared" si="11"/>
        <v>#DIV/0!</v>
      </c>
      <c r="S25" s="10" t="e">
        <f t="shared" si="11"/>
        <v>#DIV/0!</v>
      </c>
      <c r="T25" s="10" t="e">
        <f t="shared" si="11"/>
        <v>#DIV/0!</v>
      </c>
      <c r="U25" s="10" t="e">
        <f t="shared" si="11"/>
        <v>#DIV/0!</v>
      </c>
      <c r="V25" s="10" t="e">
        <f t="shared" si="11"/>
        <v>#DIV/0!</v>
      </c>
      <c r="W25" s="10" t="e">
        <f t="shared" si="11"/>
        <v>#DIV/0!</v>
      </c>
      <c r="X25" s="10" t="e">
        <f t="shared" si="11"/>
        <v>#DIV/0!</v>
      </c>
      <c r="Y25" s="10" t="e">
        <f t="shared" si="11"/>
        <v>#DIV/0!</v>
      </c>
    </row>
    <row r="26" spans="1:25">
      <c r="A26" s="15"/>
      <c r="B26" s="16"/>
      <c r="C26" s="15"/>
      <c r="D26" s="16"/>
      <c r="E26" s="16"/>
    </row>
    <row r="27" spans="1:25">
      <c r="A27" s="15"/>
      <c r="B27" s="16"/>
      <c r="C27" s="15"/>
      <c r="D27" s="16"/>
      <c r="E27" s="16"/>
      <c r="G27" s="11" t="e">
        <f>CONCATENATE("3) Como resultado, são necessárias ",TEXT(MAX(H25:Y25),"00")," replicações para que todos tenham um precisão relativa menor ou igual a 10%")</f>
        <v>#DIV/0!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3"/>
    </row>
    <row r="28" spans="1:25">
      <c r="A28" s="15"/>
      <c r="B28" s="16"/>
      <c r="C28" s="15"/>
      <c r="D28" s="16"/>
      <c r="E28" s="16"/>
    </row>
    <row r="29" spans="1:25">
      <c r="A29" s="15"/>
      <c r="B29" s="16"/>
      <c r="C29" s="15"/>
      <c r="D29" s="16"/>
      <c r="E29" s="16"/>
    </row>
    <row r="30" spans="1:25">
      <c r="A30" s="15"/>
      <c r="B30" s="16"/>
      <c r="C30" s="15"/>
      <c r="D30" s="16"/>
      <c r="E30" s="16"/>
    </row>
    <row r="31" spans="1:25">
      <c r="A31" s="15"/>
      <c r="B31" s="16"/>
      <c r="C31" s="15"/>
      <c r="D31" s="16"/>
      <c r="E31" s="16"/>
    </row>
    <row r="32" spans="1:25">
      <c r="A32" s="15"/>
      <c r="B32" s="16"/>
      <c r="C32" s="15"/>
      <c r="D32" s="16"/>
      <c r="E32" s="16"/>
    </row>
    <row r="33" spans="1:5">
      <c r="A33" s="15"/>
      <c r="B33" s="16"/>
      <c r="C33" s="15"/>
      <c r="D33" s="16"/>
      <c r="E33" s="16"/>
    </row>
    <row r="34" spans="1:5">
      <c r="A34" s="15"/>
      <c r="B34" s="16"/>
      <c r="C34" s="15"/>
      <c r="D34" s="16"/>
      <c r="E34" s="16"/>
    </row>
    <row r="35" spans="1:5">
      <c r="A35" s="15"/>
      <c r="B35" s="16"/>
      <c r="C35" s="15"/>
      <c r="D35" s="16"/>
      <c r="E35" s="16"/>
    </row>
    <row r="36" spans="1:5">
      <c r="A36" s="15"/>
      <c r="B36" s="16"/>
      <c r="C36" s="15"/>
      <c r="D36" s="16"/>
      <c r="E36" s="16"/>
    </row>
    <row r="37" spans="1:5">
      <c r="A37" s="15"/>
      <c r="B37" s="16"/>
      <c r="C37" s="15"/>
      <c r="D37" s="16"/>
      <c r="E37" s="16"/>
    </row>
    <row r="38" spans="1:5">
      <c r="A38" s="15"/>
      <c r="B38" s="16"/>
      <c r="C38" s="15"/>
      <c r="D38" s="16"/>
      <c r="E38" s="16"/>
    </row>
    <row r="39" spans="1:5">
      <c r="A39" s="15"/>
      <c r="B39" s="16"/>
      <c r="C39" s="15"/>
      <c r="D39" s="16"/>
      <c r="E39" s="16"/>
    </row>
    <row r="40" spans="1:5">
      <c r="A40" s="15"/>
      <c r="B40" s="16"/>
      <c r="C40" s="15"/>
      <c r="D40" s="16"/>
      <c r="E40" s="16"/>
    </row>
    <row r="41" spans="1:5">
      <c r="A41" s="15"/>
      <c r="B41" s="16"/>
      <c r="C41" s="15"/>
      <c r="D41" s="16"/>
      <c r="E41" s="16"/>
    </row>
    <row r="42" spans="1:5">
      <c r="A42" s="15"/>
      <c r="B42" s="16"/>
      <c r="C42" s="15"/>
      <c r="D42" s="16"/>
      <c r="E42" s="16"/>
    </row>
    <row r="43" spans="1:5">
      <c r="A43" s="15"/>
      <c r="B43" s="16"/>
      <c r="C43" s="15"/>
      <c r="D43" s="16"/>
      <c r="E43" s="16"/>
    </row>
    <row r="44" spans="1:5">
      <c r="A44" s="15"/>
      <c r="B44" s="16"/>
      <c r="C44" s="15"/>
      <c r="D44" s="16"/>
      <c r="E44" s="16"/>
    </row>
    <row r="45" spans="1:5">
      <c r="A45" s="15"/>
      <c r="B45" s="16"/>
      <c r="C45" s="15"/>
      <c r="D45" s="16"/>
      <c r="E45" s="16"/>
    </row>
    <row r="46" spans="1:5">
      <c r="A46" s="15"/>
      <c r="B46" s="16"/>
      <c r="C46" s="15"/>
      <c r="D46" s="16"/>
      <c r="E46" s="16"/>
    </row>
    <row r="47" spans="1:5">
      <c r="A47" s="15"/>
      <c r="B47" s="16"/>
      <c r="C47" s="15"/>
      <c r="D47" s="16"/>
      <c r="E47" s="16"/>
    </row>
    <row r="48" spans="1:5">
      <c r="A48" s="15"/>
      <c r="B48" s="16"/>
      <c r="C48" s="15"/>
      <c r="D48" s="16"/>
      <c r="E48" s="16"/>
    </row>
    <row r="49" spans="1:5">
      <c r="A49" s="15"/>
      <c r="B49" s="16"/>
      <c r="C49" s="15"/>
      <c r="D49" s="16"/>
      <c r="E49" s="16"/>
    </row>
    <row r="50" spans="1:5">
      <c r="A50" s="15"/>
      <c r="B50" s="16"/>
      <c r="C50" s="15"/>
      <c r="D50" s="16"/>
      <c r="E50" s="16"/>
    </row>
    <row r="51" spans="1:5">
      <c r="A51" s="15"/>
      <c r="B51" s="16"/>
      <c r="C51" s="15"/>
      <c r="D51" s="16"/>
      <c r="E51" s="16"/>
    </row>
    <row r="52" spans="1:5">
      <c r="A52" s="15"/>
      <c r="B52" s="16"/>
      <c r="C52" s="15"/>
      <c r="D52" s="16"/>
      <c r="E52" s="16"/>
    </row>
    <row r="53" spans="1:5">
      <c r="A53" s="15"/>
      <c r="B53" s="16"/>
      <c r="C53" s="15"/>
      <c r="D53" s="16"/>
      <c r="E53" s="16"/>
    </row>
    <row r="54" spans="1:5">
      <c r="A54" s="15"/>
      <c r="B54" s="16"/>
      <c r="C54" s="15"/>
      <c r="D54" s="16"/>
      <c r="E54" s="16"/>
    </row>
    <row r="55" spans="1:5">
      <c r="A55" s="15"/>
      <c r="B55" s="16"/>
      <c r="C55" s="15"/>
      <c r="D55" s="16"/>
      <c r="E55" s="16"/>
    </row>
    <row r="56" spans="1:5">
      <c r="A56" s="15"/>
      <c r="B56" s="16"/>
      <c r="C56" s="15"/>
      <c r="D56" s="16"/>
      <c r="E56" s="16"/>
    </row>
    <row r="57" spans="1:5">
      <c r="A57" s="15"/>
      <c r="B57" s="16"/>
      <c r="C57" s="15"/>
      <c r="D57" s="16"/>
      <c r="E57" s="16"/>
    </row>
    <row r="58" spans="1:5">
      <c r="A58" s="15"/>
      <c r="B58" s="16"/>
      <c r="C58" s="15"/>
      <c r="D58" s="16"/>
      <c r="E58" s="16"/>
    </row>
    <row r="59" spans="1:5">
      <c r="A59" s="15"/>
      <c r="B59" s="16"/>
      <c r="C59" s="15"/>
      <c r="D59" s="16"/>
      <c r="E59" s="16"/>
    </row>
    <row r="60" spans="1:5">
      <c r="A60" s="15"/>
      <c r="B60" s="16"/>
      <c r="C60" s="15"/>
      <c r="D60" s="16"/>
      <c r="E60" s="16"/>
    </row>
    <row r="61" spans="1:5">
      <c r="A61" s="15"/>
      <c r="B61" s="16"/>
      <c r="C61" s="15"/>
      <c r="D61" s="16"/>
      <c r="E61" s="16"/>
    </row>
    <row r="62" spans="1:5">
      <c r="A62" s="15"/>
      <c r="B62" s="16"/>
      <c r="C62" s="15"/>
      <c r="D62" s="16"/>
      <c r="E62" s="16"/>
    </row>
    <row r="63" spans="1:5">
      <c r="A63" s="15"/>
      <c r="B63" s="16"/>
      <c r="C63" s="15"/>
      <c r="D63" s="16"/>
      <c r="E63" s="16"/>
    </row>
    <row r="64" spans="1:5">
      <c r="A64" s="15"/>
      <c r="B64" s="16"/>
      <c r="C64" s="15"/>
      <c r="D64" s="16"/>
      <c r="E64" s="16"/>
    </row>
    <row r="65" spans="1:5">
      <c r="A65" s="15"/>
      <c r="B65" s="16"/>
      <c r="C65" s="15"/>
      <c r="D65" s="16"/>
      <c r="E65" s="16"/>
    </row>
    <row r="66" spans="1:5">
      <c r="A66" s="15"/>
      <c r="B66" s="16"/>
      <c r="C66" s="15"/>
      <c r="D66" s="16"/>
      <c r="E66" s="16"/>
    </row>
    <row r="67" spans="1:5">
      <c r="A67" s="15"/>
      <c r="B67" s="16"/>
      <c r="C67" s="15"/>
      <c r="D67" s="16"/>
      <c r="E67" s="16"/>
    </row>
    <row r="68" spans="1:5">
      <c r="A68" s="15"/>
      <c r="B68" s="16"/>
      <c r="C68" s="15"/>
      <c r="D68" s="16"/>
      <c r="E68" s="16"/>
    </row>
    <row r="69" spans="1:5">
      <c r="A69" s="15"/>
      <c r="B69" s="16"/>
      <c r="C69" s="15"/>
      <c r="D69" s="16"/>
      <c r="E69" s="16"/>
    </row>
    <row r="70" spans="1:5">
      <c r="A70" s="15"/>
      <c r="B70" s="16"/>
      <c r="C70" s="15"/>
      <c r="D70" s="16"/>
      <c r="E70" s="16"/>
    </row>
    <row r="71" spans="1:5">
      <c r="A71" s="15"/>
      <c r="B71" s="16"/>
      <c r="C71" s="15"/>
      <c r="D71" s="16"/>
      <c r="E71" s="16"/>
    </row>
    <row r="72" spans="1:5">
      <c r="A72" s="15"/>
      <c r="B72" s="16"/>
      <c r="C72" s="15"/>
      <c r="D72" s="16"/>
      <c r="E72" s="16"/>
    </row>
    <row r="73" spans="1:5">
      <c r="A73" s="15"/>
      <c r="B73" s="16"/>
      <c r="C73" s="15"/>
      <c r="D73" s="16"/>
      <c r="E73" s="16"/>
    </row>
    <row r="74" spans="1:5">
      <c r="A74" s="15"/>
      <c r="B74" s="16"/>
      <c r="C74" s="15"/>
      <c r="D74" s="16"/>
      <c r="E74" s="16"/>
    </row>
    <row r="75" spans="1:5">
      <c r="A75" s="15"/>
      <c r="B75" s="16"/>
      <c r="C75" s="15"/>
      <c r="D75" s="16"/>
      <c r="E75" s="16"/>
    </row>
    <row r="76" spans="1:5">
      <c r="A76" s="15"/>
      <c r="B76" s="16"/>
      <c r="C76" s="15"/>
      <c r="D76" s="16"/>
      <c r="E76" s="16"/>
    </row>
    <row r="77" spans="1:5">
      <c r="A77" s="15"/>
      <c r="B77" s="16"/>
      <c r="C77" s="15"/>
      <c r="D77" s="16"/>
      <c r="E77" s="16"/>
    </row>
    <row r="78" spans="1:5">
      <c r="A78" s="15"/>
      <c r="B78" s="16"/>
      <c r="C78" s="15"/>
      <c r="D78" s="16"/>
      <c r="E78" s="16"/>
    </row>
    <row r="79" spans="1:5">
      <c r="A79" s="15"/>
      <c r="B79" s="16"/>
      <c r="C79" s="15"/>
      <c r="D79" s="16"/>
      <c r="E79" s="16"/>
    </row>
    <row r="80" spans="1:5">
      <c r="A80" s="15"/>
      <c r="B80" s="16"/>
      <c r="C80" s="15"/>
      <c r="D80" s="16"/>
      <c r="E80" s="16"/>
    </row>
    <row r="81" spans="1:5">
      <c r="A81" s="15"/>
      <c r="B81" s="16"/>
      <c r="C81" s="15"/>
      <c r="D81" s="16"/>
      <c r="E81" s="16"/>
    </row>
    <row r="82" spans="1:5">
      <c r="A82" s="15"/>
      <c r="B82" s="16"/>
      <c r="C82" s="15"/>
      <c r="D82" s="16"/>
      <c r="E82" s="16"/>
    </row>
    <row r="83" spans="1:5">
      <c r="A83" s="15"/>
      <c r="B83" s="16"/>
      <c r="C83" s="15"/>
      <c r="D83" s="16"/>
      <c r="E83" s="16"/>
    </row>
    <row r="84" spans="1:5">
      <c r="A84" s="15"/>
      <c r="B84" s="16"/>
      <c r="C84" s="15"/>
      <c r="D84" s="16"/>
      <c r="E84" s="16"/>
    </row>
    <row r="85" spans="1:5">
      <c r="A85" s="15"/>
      <c r="B85" s="16"/>
      <c r="C85" s="15"/>
      <c r="D85" s="16"/>
      <c r="E85" s="16"/>
    </row>
    <row r="86" spans="1:5">
      <c r="A86" s="15"/>
      <c r="B86" s="16"/>
      <c r="C86" s="15"/>
      <c r="D86" s="16"/>
      <c r="E86" s="16"/>
    </row>
    <row r="87" spans="1:5">
      <c r="A87" s="15"/>
      <c r="B87" s="16"/>
      <c r="C87" s="15"/>
      <c r="D87" s="16"/>
      <c r="E87" s="16"/>
    </row>
    <row r="88" spans="1:5">
      <c r="A88" s="15"/>
      <c r="B88" s="16"/>
      <c r="C88" s="15"/>
      <c r="D88" s="16"/>
      <c r="E88" s="16"/>
    </row>
    <row r="89" spans="1:5">
      <c r="A89" s="15"/>
      <c r="B89" s="16"/>
      <c r="C89" s="15"/>
      <c r="D89" s="16"/>
      <c r="E89" s="16"/>
    </row>
    <row r="90" spans="1:5">
      <c r="A90" s="15"/>
      <c r="B90" s="16"/>
      <c r="C90" s="15"/>
      <c r="D90" s="16"/>
      <c r="E90" s="16"/>
    </row>
    <row r="91" spans="1:5">
      <c r="A91" s="15"/>
      <c r="B91" s="16"/>
      <c r="C91" s="15"/>
      <c r="D91" s="16"/>
      <c r="E91" s="16"/>
    </row>
    <row r="92" spans="1:5">
      <c r="A92" s="15"/>
      <c r="B92" s="16"/>
      <c r="C92" s="15"/>
      <c r="D92" s="16"/>
      <c r="E92" s="16"/>
    </row>
    <row r="93" spans="1:5">
      <c r="A93" s="15"/>
      <c r="B93" s="16"/>
      <c r="C93" s="15"/>
      <c r="D93" s="16"/>
      <c r="E93" s="16"/>
    </row>
    <row r="94" spans="1:5">
      <c r="A94" s="15"/>
      <c r="B94" s="16"/>
      <c r="C94" s="15"/>
      <c r="D94" s="16"/>
      <c r="E94" s="16"/>
    </row>
    <row r="95" spans="1:5">
      <c r="A95" s="15"/>
      <c r="B95" s="16"/>
      <c r="C95" s="15"/>
      <c r="D95" s="16"/>
      <c r="E95" s="16"/>
    </row>
    <row r="96" spans="1:5">
      <c r="A96" s="15"/>
      <c r="B96" s="16"/>
      <c r="C96" s="15"/>
      <c r="D96" s="16"/>
      <c r="E96" s="16"/>
    </row>
    <row r="97" spans="1:5">
      <c r="A97" s="15"/>
      <c r="B97" s="16"/>
      <c r="C97" s="15"/>
      <c r="D97" s="16"/>
      <c r="E97" s="16"/>
    </row>
    <row r="98" spans="1:5">
      <c r="A98" s="15"/>
      <c r="B98" s="16"/>
      <c r="C98" s="15"/>
      <c r="D98" s="16"/>
      <c r="E98" s="16"/>
    </row>
    <row r="99" spans="1:5">
      <c r="A99" s="15"/>
      <c r="B99" s="16"/>
      <c r="C99" s="15"/>
      <c r="D99" s="16"/>
      <c r="E99" s="16"/>
    </row>
    <row r="100" spans="1:5">
      <c r="A100" s="15"/>
      <c r="B100" s="16"/>
      <c r="C100" s="15"/>
      <c r="D100" s="16"/>
      <c r="E100" s="16"/>
    </row>
    <row r="101" spans="1:5">
      <c r="A101" s="15"/>
      <c r="B101" s="16"/>
      <c r="C101" s="15"/>
      <c r="D101" s="16"/>
      <c r="E101" s="16"/>
    </row>
    <row r="102" spans="1:5">
      <c r="A102" s="15"/>
      <c r="B102" s="16"/>
      <c r="C102" s="15"/>
      <c r="D102" s="16"/>
      <c r="E102" s="16"/>
    </row>
    <row r="103" spans="1:5">
      <c r="A103" s="15"/>
      <c r="B103" s="16"/>
      <c r="C103" s="15"/>
      <c r="D103" s="16"/>
      <c r="E103" s="16"/>
    </row>
    <row r="104" spans="1:5">
      <c r="A104" s="15"/>
      <c r="B104" s="16"/>
      <c r="C104" s="15"/>
      <c r="D104" s="16"/>
      <c r="E104" s="16"/>
    </row>
    <row r="105" spans="1:5">
      <c r="A105" s="15"/>
      <c r="B105" s="16"/>
      <c r="C105" s="15"/>
      <c r="D105" s="16"/>
      <c r="E105" s="16"/>
    </row>
    <row r="106" spans="1:5">
      <c r="A106" s="15"/>
      <c r="B106" s="16"/>
      <c r="C106" s="15"/>
      <c r="D106" s="16"/>
      <c r="E106" s="16"/>
    </row>
    <row r="107" spans="1:5">
      <c r="A107" s="15"/>
      <c r="B107" s="16"/>
      <c r="C107" s="15"/>
      <c r="D107" s="16"/>
      <c r="E107" s="16"/>
    </row>
    <row r="108" spans="1:5">
      <c r="A108" s="15"/>
      <c r="B108" s="16"/>
      <c r="C108" s="15"/>
      <c r="D108" s="16"/>
      <c r="E108" s="16"/>
    </row>
    <row r="109" spans="1:5">
      <c r="A109" s="15"/>
      <c r="B109" s="16"/>
      <c r="C109" s="15"/>
      <c r="D109" s="16"/>
      <c r="E109" s="16"/>
    </row>
    <row r="110" spans="1:5">
      <c r="A110" s="15"/>
      <c r="B110" s="16"/>
      <c r="C110" s="15"/>
      <c r="D110" s="16"/>
      <c r="E110" s="16"/>
    </row>
    <row r="111" spans="1:5">
      <c r="A111" s="15"/>
      <c r="B111" s="16"/>
      <c r="C111" s="15"/>
      <c r="D111" s="16"/>
      <c r="E111" s="16"/>
    </row>
    <row r="112" spans="1:5">
      <c r="A112" s="15"/>
      <c r="B112" s="16"/>
      <c r="C112" s="15"/>
      <c r="D112" s="16"/>
      <c r="E112" s="16"/>
    </row>
    <row r="113" spans="1:5">
      <c r="A113" s="15"/>
      <c r="B113" s="16"/>
      <c r="C113" s="15"/>
      <c r="D113" s="16"/>
      <c r="E113" s="16"/>
    </row>
    <row r="114" spans="1:5">
      <c r="A114" s="15"/>
      <c r="B114" s="16"/>
      <c r="C114" s="15"/>
      <c r="D114" s="16"/>
      <c r="E114" s="16"/>
    </row>
    <row r="115" spans="1:5">
      <c r="A115" s="15"/>
      <c r="B115" s="16"/>
      <c r="C115" s="15"/>
      <c r="D115" s="16"/>
      <c r="E115" s="16"/>
    </row>
    <row r="116" spans="1:5">
      <c r="A116" s="15"/>
      <c r="B116" s="16"/>
      <c r="C116" s="15"/>
      <c r="D116" s="16"/>
      <c r="E116" s="16"/>
    </row>
    <row r="117" spans="1:5">
      <c r="A117" s="15"/>
      <c r="B117" s="16"/>
      <c r="C117" s="15"/>
      <c r="D117" s="16"/>
      <c r="E117" s="16"/>
    </row>
    <row r="118" spans="1:5">
      <c r="A118" s="15"/>
      <c r="B118" s="16"/>
      <c r="C118" s="15"/>
      <c r="D118" s="16"/>
      <c r="E118" s="16"/>
    </row>
    <row r="119" spans="1:5">
      <c r="A119" s="15"/>
      <c r="B119" s="16"/>
      <c r="C119" s="15"/>
      <c r="D119" s="16"/>
      <c r="E119" s="16"/>
    </row>
    <row r="120" spans="1:5">
      <c r="A120" s="15"/>
      <c r="B120" s="16"/>
      <c r="C120" s="15"/>
      <c r="D120" s="16"/>
      <c r="E120" s="16"/>
    </row>
    <row r="121" spans="1:5">
      <c r="A121" s="15"/>
      <c r="B121" s="16"/>
      <c r="C121" s="15"/>
      <c r="D121" s="16"/>
      <c r="E121" s="16"/>
    </row>
    <row r="122" spans="1:5">
      <c r="A122" s="15"/>
      <c r="B122" s="16"/>
      <c r="C122" s="15"/>
      <c r="D122" s="16"/>
      <c r="E122" s="16"/>
    </row>
    <row r="123" spans="1:5">
      <c r="A123" s="15"/>
      <c r="B123" s="16"/>
      <c r="C123" s="15"/>
      <c r="D123" s="16"/>
      <c r="E123" s="16"/>
    </row>
    <row r="124" spans="1:5">
      <c r="A124" s="15"/>
      <c r="B124" s="16"/>
      <c r="C124" s="15"/>
      <c r="D124" s="16"/>
      <c r="E124" s="16"/>
    </row>
    <row r="125" spans="1:5">
      <c r="A125" s="15"/>
      <c r="B125" s="16"/>
      <c r="C125" s="15"/>
      <c r="D125" s="16"/>
      <c r="E125" s="16"/>
    </row>
    <row r="126" spans="1:5">
      <c r="A126" s="15"/>
      <c r="B126" s="16"/>
      <c r="C126" s="15"/>
      <c r="D126" s="16"/>
      <c r="E126" s="16"/>
    </row>
    <row r="127" spans="1:5">
      <c r="A127" s="15"/>
      <c r="B127" s="16"/>
      <c r="C127" s="15"/>
      <c r="D127" s="16"/>
      <c r="E127" s="16"/>
    </row>
    <row r="128" spans="1:5">
      <c r="A128" s="15"/>
      <c r="B128" s="16"/>
      <c r="C128" s="15"/>
      <c r="D128" s="16"/>
      <c r="E128" s="16"/>
    </row>
    <row r="129" spans="1:5">
      <c r="A129" s="15"/>
      <c r="B129" s="16"/>
      <c r="C129" s="15"/>
      <c r="D129" s="16"/>
      <c r="E129" s="16"/>
    </row>
    <row r="130" spans="1:5">
      <c r="A130" s="15"/>
      <c r="B130" s="16"/>
      <c r="C130" s="15"/>
      <c r="D130" s="16"/>
      <c r="E130" s="16"/>
    </row>
    <row r="131" spans="1:5">
      <c r="A131" s="15"/>
      <c r="B131" s="16"/>
      <c r="C131" s="15"/>
      <c r="D131" s="16"/>
      <c r="E131" s="16"/>
    </row>
    <row r="132" spans="1:5">
      <c r="A132" s="15"/>
      <c r="B132" s="16"/>
      <c r="C132" s="15"/>
      <c r="D132" s="16"/>
      <c r="E132" s="16"/>
    </row>
    <row r="133" spans="1:5">
      <c r="A133" s="15"/>
      <c r="B133" s="16"/>
      <c r="C133" s="15"/>
      <c r="D133" s="16"/>
      <c r="E133" s="16"/>
    </row>
    <row r="134" spans="1:5">
      <c r="A134" s="15"/>
      <c r="B134" s="16"/>
      <c r="C134" s="15"/>
      <c r="D134" s="16"/>
      <c r="E134" s="16"/>
    </row>
    <row r="135" spans="1:5">
      <c r="A135" s="15"/>
      <c r="B135" s="16"/>
      <c r="C135" s="15"/>
      <c r="D135" s="16"/>
      <c r="E135" s="16"/>
    </row>
    <row r="136" spans="1:5">
      <c r="A136" s="15"/>
      <c r="B136" s="16"/>
      <c r="C136" s="15"/>
      <c r="D136" s="16"/>
      <c r="E136" s="16"/>
    </row>
    <row r="137" spans="1:5">
      <c r="A137" s="15"/>
      <c r="B137" s="16"/>
      <c r="C137" s="15"/>
      <c r="D137" s="16"/>
      <c r="E137" s="16"/>
    </row>
    <row r="138" spans="1:5">
      <c r="A138" s="15"/>
      <c r="B138" s="16"/>
      <c r="C138" s="15"/>
      <c r="D138" s="16"/>
      <c r="E138" s="16"/>
    </row>
    <row r="139" spans="1:5">
      <c r="A139" s="15"/>
      <c r="B139" s="16"/>
      <c r="C139" s="15"/>
      <c r="D139" s="16"/>
      <c r="E139" s="16"/>
    </row>
    <row r="140" spans="1:5">
      <c r="A140" s="15"/>
      <c r="B140" s="16"/>
      <c r="C140" s="15"/>
      <c r="D140" s="16"/>
      <c r="E140" s="16"/>
    </row>
    <row r="141" spans="1:5">
      <c r="A141" s="15"/>
      <c r="B141" s="16"/>
      <c r="C141" s="15"/>
      <c r="D141" s="16"/>
      <c r="E141" s="16"/>
    </row>
    <row r="142" spans="1:5">
      <c r="A142" s="15"/>
      <c r="B142" s="16"/>
      <c r="C142" s="15"/>
      <c r="D142" s="16"/>
      <c r="E142" s="16"/>
    </row>
    <row r="143" spans="1:5">
      <c r="A143" s="15"/>
      <c r="B143" s="16"/>
      <c r="C143" s="15"/>
      <c r="D143" s="16"/>
      <c r="E143" s="16"/>
    </row>
    <row r="144" spans="1:5">
      <c r="A144" s="15"/>
      <c r="B144" s="16"/>
      <c r="C144" s="15"/>
      <c r="D144" s="16"/>
      <c r="E144" s="16"/>
    </row>
    <row r="145" spans="1:5">
      <c r="A145" s="15"/>
      <c r="B145" s="16"/>
      <c r="C145" s="15"/>
      <c r="D145" s="16"/>
      <c r="E145" s="16"/>
    </row>
    <row r="146" spans="1:5">
      <c r="A146" s="15"/>
      <c r="B146" s="16"/>
      <c r="C146" s="15"/>
      <c r="D146" s="16"/>
      <c r="E146" s="16"/>
    </row>
    <row r="147" spans="1:5">
      <c r="A147" s="15"/>
      <c r="B147" s="16"/>
      <c r="C147" s="15"/>
      <c r="D147" s="16"/>
      <c r="E147" s="16"/>
    </row>
    <row r="148" spans="1:5">
      <c r="A148" s="15"/>
      <c r="B148" s="16"/>
      <c r="C148" s="15"/>
      <c r="D148" s="16"/>
      <c r="E148" s="16"/>
    </row>
    <row r="149" spans="1:5">
      <c r="A149" s="15"/>
      <c r="B149" s="16"/>
      <c r="C149" s="15"/>
      <c r="D149" s="16"/>
      <c r="E149" s="16"/>
    </row>
    <row r="150" spans="1:5">
      <c r="A150" s="15"/>
      <c r="B150" s="16"/>
      <c r="C150" s="15"/>
      <c r="D150" s="16"/>
      <c r="E150" s="16"/>
    </row>
    <row r="151" spans="1:5">
      <c r="A151" s="15"/>
      <c r="B151" s="16"/>
      <c r="C151" s="15"/>
      <c r="D151" s="16"/>
      <c r="E151" s="16"/>
    </row>
    <row r="152" spans="1:5">
      <c r="A152" s="15"/>
      <c r="B152" s="16"/>
      <c r="C152" s="15"/>
      <c r="D152" s="16"/>
      <c r="E152" s="16"/>
    </row>
    <row r="153" spans="1:5">
      <c r="A153" s="15"/>
      <c r="B153" s="16"/>
      <c r="C153" s="15"/>
      <c r="D153" s="16"/>
      <c r="E153" s="16"/>
    </row>
    <row r="154" spans="1:5">
      <c r="A154" s="15"/>
      <c r="B154" s="16"/>
      <c r="C154" s="15"/>
      <c r="D154" s="16"/>
      <c r="E154" s="16"/>
    </row>
    <row r="155" spans="1:5">
      <c r="A155" s="15"/>
      <c r="B155" s="16"/>
      <c r="C155" s="15"/>
      <c r="D155" s="16"/>
      <c r="E155" s="16"/>
    </row>
    <row r="156" spans="1:5">
      <c r="A156" s="15"/>
      <c r="B156" s="16"/>
      <c r="C156" s="15"/>
      <c r="D156" s="16"/>
      <c r="E156" s="16"/>
    </row>
    <row r="157" spans="1:5">
      <c r="A157" s="15"/>
      <c r="B157" s="16"/>
      <c r="C157" s="15"/>
      <c r="D157" s="16"/>
      <c r="E157" s="16"/>
    </row>
    <row r="158" spans="1:5">
      <c r="A158" s="15"/>
      <c r="B158" s="16"/>
      <c r="C158" s="15"/>
      <c r="D158" s="16"/>
      <c r="E158" s="16"/>
    </row>
    <row r="159" spans="1:5">
      <c r="A159" s="15"/>
      <c r="B159" s="16"/>
      <c r="C159" s="15"/>
      <c r="D159" s="16"/>
      <c r="E159" s="16"/>
    </row>
    <row r="160" spans="1:5">
      <c r="A160" s="15"/>
      <c r="B160" s="16"/>
      <c r="C160" s="15"/>
      <c r="D160" s="16"/>
      <c r="E160" s="16"/>
    </row>
    <row r="161" spans="1:5">
      <c r="A161" s="15"/>
      <c r="B161" s="16"/>
      <c r="C161" s="15"/>
      <c r="D161" s="16"/>
      <c r="E161" s="16"/>
    </row>
    <row r="162" spans="1:5">
      <c r="A162" s="15"/>
      <c r="B162" s="16"/>
      <c r="C162" s="15"/>
      <c r="D162" s="16"/>
      <c r="E162" s="16"/>
    </row>
    <row r="163" spans="1:5">
      <c r="A163" s="15"/>
      <c r="B163" s="16"/>
      <c r="C163" s="15"/>
      <c r="D163" s="16"/>
      <c r="E163" s="16"/>
    </row>
    <row r="164" spans="1:5">
      <c r="A164" s="15"/>
      <c r="B164" s="16"/>
      <c r="C164" s="15"/>
      <c r="D164" s="16"/>
      <c r="E164" s="16"/>
    </row>
    <row r="165" spans="1:5">
      <c r="A165" s="15"/>
      <c r="B165" s="16"/>
      <c r="C165" s="15"/>
      <c r="D165" s="16"/>
      <c r="E165" s="16"/>
    </row>
    <row r="166" spans="1:5">
      <c r="A166" s="15"/>
      <c r="B166" s="16"/>
      <c r="C166" s="15"/>
      <c r="D166" s="16"/>
      <c r="E166" s="16"/>
    </row>
    <row r="167" spans="1:5">
      <c r="A167" s="15"/>
      <c r="B167" s="16"/>
      <c r="C167" s="15"/>
      <c r="D167" s="16"/>
      <c r="E167" s="16"/>
    </row>
    <row r="168" spans="1:5">
      <c r="A168" s="15"/>
      <c r="B168" s="16"/>
      <c r="C168" s="15"/>
      <c r="D168" s="16"/>
      <c r="E168" s="16"/>
    </row>
    <row r="169" spans="1:5">
      <c r="A169" s="15"/>
      <c r="B169" s="16"/>
      <c r="C169" s="15"/>
      <c r="D169" s="16"/>
      <c r="E169" s="16"/>
    </row>
    <row r="170" spans="1:5">
      <c r="A170" s="15"/>
      <c r="B170" s="16"/>
      <c r="C170" s="15"/>
      <c r="D170" s="16"/>
      <c r="E170" s="16"/>
    </row>
    <row r="171" spans="1:5">
      <c r="A171" s="15"/>
      <c r="B171" s="16"/>
      <c r="C171" s="15"/>
      <c r="D171" s="16"/>
      <c r="E171" s="16"/>
    </row>
    <row r="172" spans="1:5">
      <c r="A172" s="15"/>
      <c r="B172" s="16"/>
      <c r="C172" s="15"/>
      <c r="D172" s="16"/>
      <c r="E172" s="16"/>
    </row>
    <row r="173" spans="1:5">
      <c r="A173" s="15"/>
      <c r="B173" s="16"/>
      <c r="C173" s="15"/>
      <c r="D173" s="16"/>
      <c r="E173" s="16"/>
    </row>
    <row r="174" spans="1:5">
      <c r="A174" s="15"/>
      <c r="B174" s="16"/>
      <c r="C174" s="15"/>
      <c r="D174" s="16"/>
      <c r="E174" s="16"/>
    </row>
    <row r="175" spans="1:5">
      <c r="A175" s="15"/>
      <c r="B175" s="16"/>
      <c r="C175" s="15"/>
      <c r="D175" s="16"/>
      <c r="E175" s="16"/>
    </row>
    <row r="176" spans="1:5">
      <c r="A176" s="15"/>
      <c r="B176" s="16"/>
      <c r="C176" s="15"/>
      <c r="D176" s="16"/>
      <c r="E176" s="16"/>
    </row>
    <row r="177" spans="1:5">
      <c r="A177" s="15"/>
      <c r="B177" s="16"/>
      <c r="C177" s="15"/>
      <c r="D177" s="16"/>
      <c r="E177" s="16"/>
    </row>
    <row r="178" spans="1:5">
      <c r="A178" s="15"/>
      <c r="B178" s="16"/>
      <c r="C178" s="15"/>
      <c r="D178" s="16"/>
      <c r="E178" s="16"/>
    </row>
    <row r="179" spans="1:5">
      <c r="A179" s="15"/>
      <c r="B179" s="16"/>
      <c r="C179" s="15"/>
      <c r="D179" s="16"/>
      <c r="E179" s="16"/>
    </row>
    <row r="180" spans="1:5">
      <c r="A180" s="15"/>
      <c r="B180" s="16"/>
      <c r="C180" s="15"/>
      <c r="D180" s="16"/>
      <c r="E180" s="16"/>
    </row>
    <row r="181" spans="1:5">
      <c r="A181" s="15"/>
      <c r="B181" s="16"/>
      <c r="C181" s="15"/>
      <c r="D181" s="16"/>
      <c r="E181" s="16"/>
    </row>
    <row r="182" spans="1:5">
      <c r="A182" s="15"/>
      <c r="B182" s="16"/>
      <c r="C182" s="15"/>
      <c r="D182" s="16"/>
      <c r="E182" s="16"/>
    </row>
    <row r="183" spans="1:5">
      <c r="A183" s="15"/>
      <c r="B183" s="16"/>
      <c r="C183" s="15"/>
      <c r="D183" s="16"/>
      <c r="E183" s="16"/>
    </row>
    <row r="184" spans="1:5">
      <c r="B184" s="2"/>
      <c r="D184" s="2"/>
      <c r="E184" s="2"/>
    </row>
    <row r="185" spans="1:5">
      <c r="B185" s="2"/>
      <c r="D185" s="2"/>
      <c r="E185" s="2"/>
    </row>
    <row r="186" spans="1:5">
      <c r="B186" s="2"/>
      <c r="D186" s="2"/>
      <c r="E186" s="2"/>
    </row>
  </sheetData>
  <sortState ref="G4:H183">
    <sortCondition ref="G4:G183"/>
  </sortState>
  <mergeCells count="3">
    <mergeCell ref="G2:Y2"/>
    <mergeCell ref="G18:Y18"/>
    <mergeCell ref="G27:Y27"/>
  </mergeCells>
  <pageMargins left="0.75" right="0.75" top="1" bottom="1" header="0.5" footer="0.5"/>
  <pageSetup paperSize="9" orientation="portrait" r:id="rId1"/>
  <ignoredErrors>
    <ignoredError sqref="A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(Todas Reps)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Fabrício</dc:creator>
  <cp:lastModifiedBy>Fabrício Junqueira</cp:lastModifiedBy>
  <dcterms:created xsi:type="dcterms:W3CDTF">2018-09-12T13:00:24Z</dcterms:created>
  <dcterms:modified xsi:type="dcterms:W3CDTF">2018-09-12T18:00:39Z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92b82bee-f896-4cfb-a614-3a6876dc2359</vt:lpwstr>
  </property>
</Properties>
</file>