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  <sheet name="Sheet3" sheetId="2" r:id="rId2"/>
  </sheets>
  <definedNames>
    <definedName name="coef0">'Sheet2'!$I$1</definedName>
    <definedName name="Coef1">'Sheet2'!$I$2</definedName>
    <definedName name="Coef2">'Sheet2'!$I$3</definedName>
    <definedName name="coef3">'Sheet2'!$I$4</definedName>
    <definedName name="Coef4">'Sheet2'!$I$5</definedName>
    <definedName name="coef5">'Sheet2'!$I$6</definedName>
    <definedName name="coef6">'Sheet2'!$I$7</definedName>
    <definedName name="coef7">'Sheet2'!$I$8</definedName>
    <definedName name="coef8">'Sheet2'!$I$9</definedName>
    <definedName name="dftim">COS(N*k)</definedName>
    <definedName name="dftre">SIN(N*k)</definedName>
    <definedName name="dx">(#REF!-#REF!)/140</definedName>
    <definedName name="freq">'Sheet2'!$E$1</definedName>
    <definedName name="harm">'Sheet2'!$E$2</definedName>
    <definedName name="k">-TRANSPOSE(N)*2*PI()/71</definedName>
    <definedName name="N">'Sheet2'!#REF!</definedName>
    <definedName name="tempo">'Sheet2'!$E$4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<sst xmlns="http://schemas.openxmlformats.org/spreadsheetml/2006/main" count="17" uniqueCount="17">
  <si>
    <t>amostra</t>
  </si>
  <si>
    <t>X</t>
  </si>
  <si>
    <t>Coeficientes</t>
  </si>
  <si>
    <t>Tempo (s)</t>
  </si>
  <si>
    <t>Frequência (Hz)</t>
  </si>
  <si>
    <r>
      <t>sen(2</t>
    </r>
    <r>
      <rPr>
        <sz val="10"/>
        <rFont val="Symbol"/>
        <family val="1"/>
      </rPr>
      <t>p</t>
    </r>
    <r>
      <rPr>
        <sz val="10"/>
        <rFont val="Arial"/>
        <family val="2"/>
      </rPr>
      <t>·f·t)</t>
    </r>
  </si>
  <si>
    <t>Intervalo de Amostragem (s)</t>
  </si>
  <si>
    <t>Frequência de Amostragem (kHz)</t>
  </si>
  <si>
    <t>Saída</t>
  </si>
  <si>
    <t>Harmônica (h)</t>
  </si>
  <si>
    <r>
      <t>sen(h·2</t>
    </r>
    <r>
      <rPr>
        <sz val="10"/>
        <rFont val="Symbol"/>
        <family val="1"/>
      </rPr>
      <t>p</t>
    </r>
    <r>
      <rPr>
        <sz val="10"/>
        <rFont val="Arial"/>
        <family val="2"/>
      </rPr>
      <t>·f·t)</t>
    </r>
  </si>
  <si>
    <t>Entrada (C+D)</t>
  </si>
  <si>
    <t>http://t-filter.engineerjs.com/</t>
  </si>
  <si>
    <t>dados de entrada</t>
  </si>
  <si>
    <t>{0,1.2600735,1.1755705,0.2212317,0,1,1.9021130,1.3968022,0,-0.6420395,0,0.6420395,0,-1.3968022,-1.9021130,-1,0,-0.2212317,-1.1755705,-1.2600735,0,1.2600735,1.1755705,0.2212317,0,1,1.9021130,1.3968022,0,-0.6420395,0,0.6420395,0,-1.3968022,-1.9021130,-1,0}</t>
  </si>
  <si>
    <t>coeficientes</t>
  </si>
  <si>
    <t>{0.00928325426531827,0.07062189010570090,0.13714060001431100,0.20371128005427300,0.23017377036735900,0.20371128005427300,0.13714060001431100,0.07062189010570090,0.00928325426531827}</t>
  </si>
</sst>
</file>

<file path=xl/styles.xml><?xml version="1.0" encoding="utf-8"?>
<styleSheet xmlns="http://schemas.openxmlformats.org/spreadsheetml/2006/main">
  <numFmts count="5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0000E+00"/>
    <numFmt numFmtId="179" formatCode="0.0000000E+00"/>
    <numFmt numFmtId="180" formatCode="0.00000E+00"/>
    <numFmt numFmtId="181" formatCode="0.0000E+00"/>
    <numFmt numFmtId="182" formatCode="0.000E+00"/>
    <numFmt numFmtId="183" formatCode="[$-416]dddd\,\ d&quot; de &quot;mmmm&quot; de &quot;yyyy"/>
    <numFmt numFmtId="184" formatCode="0.000"/>
    <numFmt numFmtId="185" formatCode="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00,000"/>
    <numFmt numFmtId="192" formatCode="0.0000000000"/>
    <numFmt numFmtId="193" formatCode="0.000000000"/>
    <numFmt numFmtId="194" formatCode="0.00000000"/>
    <numFmt numFmtId="195" formatCode="0.0000000"/>
    <numFmt numFmtId="196" formatCode="0.00000000000"/>
    <numFmt numFmtId="197" formatCode="0.000000000000"/>
    <numFmt numFmtId="198" formatCode="0.0000000000000"/>
    <numFmt numFmtId="199" formatCode="0.00000000000000"/>
    <numFmt numFmtId="200" formatCode="0.000000000000000"/>
    <numFmt numFmtId="201" formatCode="0.0000000000000000"/>
    <numFmt numFmtId="202" formatCode="0.00000000000000000"/>
    <numFmt numFmtId="203" formatCode="0.000000000000000000"/>
    <numFmt numFmtId="204" formatCode="0.0000000000000000000"/>
    <numFmt numFmtId="205" formatCode="0.00000000000000000000"/>
    <numFmt numFmtId="206" formatCode="0.000000000000000000000"/>
    <numFmt numFmtId="207" formatCode="0.0"/>
    <numFmt numFmtId="208" formatCode="0.00000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Symbol"/>
      <family val="1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80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11" fontId="0" fillId="33" borderId="0" xfId="0" applyNumberFormat="1" applyFill="1" applyAlignment="1">
      <alignment/>
    </xf>
    <xf numFmtId="0" fontId="3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11" fontId="0" fillId="33" borderId="10" xfId="0" applyNumberFormat="1" applyFill="1" applyBorder="1" applyAlignment="1">
      <alignment/>
    </xf>
    <xf numFmtId="190" fontId="0" fillId="2" borderId="10" xfId="0" applyNumberFormat="1" applyFill="1" applyBorder="1" applyAlignment="1">
      <alignment horizontal="center"/>
    </xf>
    <xf numFmtId="0" fontId="0" fillId="3" borderId="10" xfId="0" applyFont="1" applyFill="1" applyBorder="1" applyAlignment="1">
      <alignment/>
    </xf>
    <xf numFmtId="0" fontId="0" fillId="3" borderId="10" xfId="0" applyFill="1" applyBorder="1" applyAlignment="1">
      <alignment/>
    </xf>
    <xf numFmtId="202" fontId="44" fillId="7" borderId="10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1" fontId="0" fillId="33" borderId="10" xfId="0" applyNumberFormat="1" applyFont="1" applyFill="1" applyBorder="1" applyAlignment="1">
      <alignment horizontal="center"/>
    </xf>
    <xf numFmtId="195" fontId="0" fillId="33" borderId="0" xfId="0" applyNumberFormat="1" applyFill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06"/>
          <c:w val="0.98525"/>
          <c:h val="0.92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Sheet2!$E$6</c:f>
              <c:strCache>
                <c:ptCount val="1"/>
                <c:pt idx="0">
                  <c:v>Entrada (C+D)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Sheet2!$B$7:$B$500</c:f>
              <c:numCache/>
            </c:numRef>
          </c:xVal>
          <c:yVal>
            <c:numRef>
              <c:f>Sheet2!$E$7:$E$500</c:f>
              <c:numCache/>
            </c:numRef>
          </c:yVal>
          <c:smooth val="0"/>
        </c:ser>
        <c:ser>
          <c:idx val="1"/>
          <c:order val="1"/>
          <c:tx>
            <c:strRef>
              <c:f>Sheet2!$F$6</c:f>
              <c:strCache>
                <c:ptCount val="1"/>
                <c:pt idx="0">
                  <c:v>Saída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Sheet2!$B$7:$B$500</c:f>
              <c:numCache/>
            </c:numRef>
          </c:xVal>
          <c:yVal>
            <c:numRef>
              <c:f>Sheet2!$F$7:$F$500</c:f>
              <c:numCache/>
            </c:numRef>
          </c:yVal>
          <c:smooth val="0"/>
        </c:ser>
        <c:ser>
          <c:idx val="3"/>
          <c:order val="2"/>
          <c:tx>
            <c:strRef>
              <c:f>Sheet2!$C$6</c:f>
              <c:strCache>
                <c:ptCount val="1"/>
                <c:pt idx="0">
                  <c:v>sen(2p·f·t)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Sheet2!$B$7:$B$500</c:f>
              <c:numCache/>
            </c:numRef>
          </c:xVal>
          <c:yVal>
            <c:numRef>
              <c:f>Sheet2!$C$7:$C$500</c:f>
              <c:numCache/>
            </c:numRef>
          </c:yVal>
          <c:smooth val="0"/>
        </c:ser>
        <c:axId val="26444123"/>
        <c:axId val="36670516"/>
      </c:scatterChart>
      <c:valAx>
        <c:axId val="26444123"/>
        <c:scaling>
          <c:orientation val="minMax"/>
          <c:max val="0.020000000000000004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670516"/>
        <c:crosses val="autoZero"/>
        <c:crossBetween val="midCat"/>
        <c:dispUnits/>
      </c:valAx>
      <c:valAx>
        <c:axId val="36670516"/>
        <c:scaling>
          <c:orientation val="minMax"/>
          <c:max val="2"/>
          <c:min val="-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44412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975"/>
          <c:y val="0.93225"/>
          <c:w val="0.4572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9</xdr:row>
      <xdr:rowOff>114300</xdr:rowOff>
    </xdr:from>
    <xdr:to>
      <xdr:col>14</xdr:col>
      <xdr:colOff>571500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4905375" y="1571625"/>
        <a:ext cx="60864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15</xdr:col>
      <xdr:colOff>85725</xdr:colOff>
      <xdr:row>1</xdr:row>
      <xdr:rowOff>19050</xdr:rowOff>
    </xdr:from>
    <xdr:to>
      <xdr:col>29</xdr:col>
      <xdr:colOff>457200</xdr:colOff>
      <xdr:row>35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15675" y="180975"/>
          <a:ext cx="8905875" cy="563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7"/>
  <sheetViews>
    <sheetView tabSelected="1" zoomScale="85" zoomScaleNormal="85" zoomScalePageLayoutView="0" workbookViewId="0" topLeftCell="A1">
      <selection activeCell="H8" sqref="H8"/>
    </sheetView>
  </sheetViews>
  <sheetFormatPr defaultColWidth="9.140625" defaultRowHeight="12.75"/>
  <cols>
    <col min="1" max="1" width="7.7109375" style="3" bestFit="1" customWidth="1"/>
    <col min="2" max="2" width="9.421875" style="3" bestFit="1" customWidth="1"/>
    <col min="3" max="3" width="14.421875" style="3" bestFit="1" customWidth="1"/>
    <col min="4" max="4" width="14.7109375" style="3" customWidth="1"/>
    <col min="5" max="5" width="12.8515625" style="3" bestFit="1" customWidth="1"/>
    <col min="6" max="6" width="13.140625" style="3" bestFit="1" customWidth="1"/>
    <col min="7" max="7" width="9.140625" style="3" customWidth="1"/>
    <col min="8" max="8" width="12.421875" style="3" bestFit="1" customWidth="1"/>
    <col min="9" max="9" width="16.7109375" style="3" customWidth="1"/>
    <col min="10" max="16384" width="9.140625" style="3" customWidth="1"/>
  </cols>
  <sheetData>
    <row r="1" spans="3:16" ht="12.75">
      <c r="C1" s="15" t="s">
        <v>4</v>
      </c>
      <c r="D1" s="15"/>
      <c r="E1" s="16">
        <v>100</v>
      </c>
      <c r="H1" s="5" t="s">
        <v>2</v>
      </c>
      <c r="I1" s="14">
        <v>0.00928325426531827</v>
      </c>
      <c r="P1" s="3" t="s">
        <v>12</v>
      </c>
    </row>
    <row r="2" spans="3:9" ht="12.75">
      <c r="C2" s="17" t="s">
        <v>9</v>
      </c>
      <c r="D2" s="17"/>
      <c r="E2" s="16">
        <v>4</v>
      </c>
      <c r="H2" s="5"/>
      <c r="I2" s="14">
        <v>0.0706218901057009</v>
      </c>
    </row>
    <row r="3" spans="3:9" ht="12.75">
      <c r="C3" s="17" t="s">
        <v>7</v>
      </c>
      <c r="D3" s="17"/>
      <c r="E3" s="16">
        <v>2</v>
      </c>
      <c r="H3" s="5"/>
      <c r="I3" s="14">
        <v>0.137140600014311</v>
      </c>
    </row>
    <row r="4" spans="3:9" ht="12.75">
      <c r="C4" s="17" t="s">
        <v>6</v>
      </c>
      <c r="D4" s="17"/>
      <c r="E4" s="18">
        <f>1/(E3*1000)</f>
        <v>0.0005</v>
      </c>
      <c r="H4" s="5"/>
      <c r="I4" s="14">
        <v>0.203711280054273</v>
      </c>
    </row>
    <row r="5" spans="5:9" ht="12.75">
      <c r="E5" s="4"/>
      <c r="H5" s="5"/>
      <c r="I5" s="14">
        <v>0.230173770367359</v>
      </c>
    </row>
    <row r="6" spans="1:9" ht="12.75">
      <c r="A6" s="8" t="s">
        <v>0</v>
      </c>
      <c r="B6" s="8" t="s">
        <v>3</v>
      </c>
      <c r="C6" s="8" t="s">
        <v>5</v>
      </c>
      <c r="D6" s="8" t="s">
        <v>10</v>
      </c>
      <c r="E6" s="8" t="s">
        <v>11</v>
      </c>
      <c r="F6" s="8" t="s">
        <v>8</v>
      </c>
      <c r="H6" s="5"/>
      <c r="I6" s="14">
        <v>0.203711280054273</v>
      </c>
    </row>
    <row r="7" spans="1:9" ht="12.75">
      <c r="A7" s="9">
        <v>0</v>
      </c>
      <c r="B7" s="9">
        <v>0</v>
      </c>
      <c r="C7" s="9">
        <f>SIN(2*PI()*freq*B7)</f>
        <v>0</v>
      </c>
      <c r="D7" s="9">
        <f>SIN(harm*2*PI()*freq*B7)</f>
        <v>0</v>
      </c>
      <c r="E7" s="11">
        <f>D7+C7</f>
        <v>0</v>
      </c>
      <c r="F7" s="12"/>
      <c r="H7" s="5"/>
      <c r="I7" s="14">
        <v>0.137140600014311</v>
      </c>
    </row>
    <row r="8" spans="1:9" ht="12.75">
      <c r="A8" s="9">
        <v>1</v>
      </c>
      <c r="B8" s="10">
        <f>B7+tempo</f>
        <v>0.0005</v>
      </c>
      <c r="C8" s="9">
        <f>SIN(2*PI()*freq*B8)</f>
        <v>0.3090169943749474</v>
      </c>
      <c r="D8" s="9">
        <f>SIN(harm*2*PI()*freq*B8)</f>
        <v>0.9510565162951535</v>
      </c>
      <c r="E8" s="11">
        <f aca="true" t="shared" si="0" ref="E8:E18">D8+C8</f>
        <v>1.2600735106701009</v>
      </c>
      <c r="F8" s="13"/>
      <c r="H8" s="5"/>
      <c r="I8" s="14">
        <v>0.0706218901057009</v>
      </c>
    </row>
    <row r="9" spans="1:9" s="5" customFormat="1" ht="12.75">
      <c r="A9" s="9">
        <v>2</v>
      </c>
      <c r="B9" s="10">
        <f>B8+tempo</f>
        <v>0.001</v>
      </c>
      <c r="C9" s="9">
        <f>SIN(2*PI()*freq*B9)</f>
        <v>0.5877852522924731</v>
      </c>
      <c r="D9" s="9">
        <f>SIN(harm*2*PI()*freq*B9)</f>
        <v>0.5877852522924732</v>
      </c>
      <c r="E9" s="11">
        <f t="shared" si="0"/>
        <v>1.1755705045849463</v>
      </c>
      <c r="F9" s="13"/>
      <c r="I9" s="14">
        <v>0.00928325426531827</v>
      </c>
    </row>
    <row r="10" spans="1:6" ht="12.75">
      <c r="A10" s="9">
        <v>3</v>
      </c>
      <c r="B10" s="10">
        <f>B9+tempo</f>
        <v>0.0015</v>
      </c>
      <c r="C10" s="9">
        <f>SIN(2*PI()*freq*B10)</f>
        <v>0.8090169943749475</v>
      </c>
      <c r="D10" s="9">
        <f>SIN(harm*2*PI()*freq*B10)</f>
        <v>-0.5877852522924734</v>
      </c>
      <c r="E10" s="11">
        <f t="shared" si="0"/>
        <v>0.2212317420824741</v>
      </c>
      <c r="F10" s="13"/>
    </row>
    <row r="11" spans="1:6" ht="12.75">
      <c r="A11" s="9">
        <v>4</v>
      </c>
      <c r="B11" s="10">
        <f>B10+tempo</f>
        <v>0.002</v>
      </c>
      <c r="C11" s="9">
        <f>SIN(2*PI()*freq*B11)</f>
        <v>0.9510565162951535</v>
      </c>
      <c r="D11" s="9">
        <f>SIN(harm*2*PI()*freq*B11)</f>
        <v>-0.9510565162951536</v>
      </c>
      <c r="E11" s="11">
        <f t="shared" si="0"/>
        <v>0</v>
      </c>
      <c r="F11" s="13"/>
    </row>
    <row r="12" spans="1:6" ht="12.75">
      <c r="A12" s="9">
        <v>5</v>
      </c>
      <c r="B12" s="10">
        <f>B11+tempo</f>
        <v>0.0025</v>
      </c>
      <c r="C12" s="9">
        <f>SIN(2*PI()*freq*B12)</f>
        <v>1</v>
      </c>
      <c r="D12" s="9">
        <f>SIN(harm*2*PI()*freq*B12)</f>
        <v>-2.45029690981724E-16</v>
      </c>
      <c r="E12" s="11">
        <f t="shared" si="0"/>
        <v>0.9999999999999998</v>
      </c>
      <c r="F12" s="13"/>
    </row>
    <row r="13" spans="1:6" ht="12.75">
      <c r="A13" s="9">
        <v>6</v>
      </c>
      <c r="B13" s="10">
        <f>B12+tempo</f>
        <v>0.003</v>
      </c>
      <c r="C13" s="9">
        <f>SIN(2*PI()*freq*B13)</f>
        <v>0.9510565162951535</v>
      </c>
      <c r="D13" s="9">
        <f>SIN(harm*2*PI()*freq*B13)</f>
        <v>0.9510565162951538</v>
      </c>
      <c r="E13" s="11">
        <f t="shared" si="0"/>
        <v>1.9021130325903073</v>
      </c>
      <c r="F13" s="13"/>
    </row>
    <row r="14" spans="1:6" ht="12.75">
      <c r="A14" s="9">
        <v>7</v>
      </c>
      <c r="B14" s="10">
        <f>B13+tempo</f>
        <v>0.0035</v>
      </c>
      <c r="C14" s="9">
        <f>SIN(2*PI()*freq*B14)</f>
        <v>0.8090169943749475</v>
      </c>
      <c r="D14" s="9">
        <f>SIN(harm*2*PI()*freq*B14)</f>
        <v>0.5877852522924734</v>
      </c>
      <c r="E14" s="11">
        <f t="shared" si="0"/>
        <v>1.3968022466674208</v>
      </c>
      <c r="F14" s="13"/>
    </row>
    <row r="15" spans="1:6" ht="12.75">
      <c r="A15" s="9">
        <v>8</v>
      </c>
      <c r="B15" s="10">
        <f>B14+tempo</f>
        <v>0.004</v>
      </c>
      <c r="C15" s="9">
        <f>SIN(2*PI()*freq*B15)</f>
        <v>0.5877852522924732</v>
      </c>
      <c r="D15" s="9">
        <f>SIN(harm*2*PI()*freq*B15)</f>
        <v>-0.5877852522924728</v>
      </c>
      <c r="E15" s="11">
        <f t="shared" si="0"/>
        <v>0</v>
      </c>
      <c r="F15" s="13">
        <f>E15*coef8+E14*coef7+E13*coef6+E12*coef5+E11*Coef4+E10*coef3+E9*Coef2+E8*Coef1+E7*coef0</f>
        <v>0.8584876361241032</v>
      </c>
    </row>
    <row r="16" spans="1:6" ht="12.75">
      <c r="A16" s="9">
        <v>9</v>
      </c>
      <c r="B16" s="10">
        <f>B15+tempo</f>
        <v>0.0045000000000000005</v>
      </c>
      <c r="C16" s="9">
        <f>SIN(2*PI()*freq*B16)</f>
        <v>0.3090169943749471</v>
      </c>
      <c r="D16" s="9">
        <f>SIN(harm*2*PI()*freq*B16)</f>
        <v>-0.9510565162951532</v>
      </c>
      <c r="E16" s="11">
        <f t="shared" si="0"/>
        <v>-0.6420395219202061</v>
      </c>
      <c r="F16" s="13">
        <f>E16*coef8+E15*coef7+E14*coef6+E13*coef5+E12*Coef4+E11*coef3+E10*Coef2+E9*Coef1+E8*coef0</f>
        <v>0.9283121807534306</v>
      </c>
    </row>
    <row r="17" spans="1:6" ht="12.75">
      <c r="A17" s="9">
        <v>10</v>
      </c>
      <c r="B17" s="10">
        <f>B16+tempo</f>
        <v>0.005000000000000001</v>
      </c>
      <c r="C17" s="9">
        <f>SIN(2*PI()*freq*B17)</f>
        <v>-7.656635742092632E-16</v>
      </c>
      <c r="D17" s="9">
        <f>SIN(harm*2*PI()*freq*B17)</f>
        <v>3.062654296837053E-15</v>
      </c>
      <c r="E17" s="11">
        <f t="shared" si="0"/>
        <v>2.2969907226277897E-15</v>
      </c>
      <c r="F17" s="13">
        <f>E17*coef8+E16*coef7+E15*coef6+E14*coef5+E13*Coef4+E12*coef3+E11*Coef2+E10*Coef1+E9*coef0</f>
        <v>0.9072670611993261</v>
      </c>
    </row>
    <row r="18" spans="1:6" ht="12.75">
      <c r="A18" s="9">
        <v>11</v>
      </c>
      <c r="B18" s="10">
        <f>B17+tempo</f>
        <v>0.005500000000000001</v>
      </c>
      <c r="C18" s="9">
        <f>SIN(2*PI()*freq*B18)</f>
        <v>-0.3090169943749481</v>
      </c>
      <c r="D18" s="9">
        <f>SIN(harm*2*PI()*freq*B18)</f>
        <v>0.9510565162951545</v>
      </c>
      <c r="E18" s="11">
        <f t="shared" si="0"/>
        <v>0.6420395219202064</v>
      </c>
      <c r="F18" s="13">
        <f>E18*coef8+E17*coef7+E16*coef6+E15*coef5+E14*Coef4+E13*coef3+E12*Coef2+E11*Coef1+E10*coef0</f>
        <v>0.7660940016388769</v>
      </c>
    </row>
    <row r="19" spans="1:6" ht="12.75">
      <c r="A19" s="9">
        <v>12</v>
      </c>
      <c r="B19" s="10">
        <f>B18+tempo</f>
        <v>0.006000000000000002</v>
      </c>
      <c r="C19" s="9">
        <f>SIN(2*PI()*freq*B19)</f>
        <v>-0.5877852522924741</v>
      </c>
      <c r="D19" s="9">
        <f>SIN(harm*2*PI()*freq*B19)</f>
        <v>0.5877852522924693</v>
      </c>
      <c r="E19" s="11">
        <f aca="true" t="shared" si="1" ref="E19:E31">D19+C19</f>
        <v>-4.884981308350689E-15</v>
      </c>
      <c r="F19" s="13">
        <f>E19*coef8+E18*coef7+E17*coef6+E16*coef5+E15*Coef4+E14*coef3+E13*Coef2+E12*Coef1+E11*coef0</f>
        <v>0.5305745380462482</v>
      </c>
    </row>
    <row r="20" spans="1:6" ht="12.75">
      <c r="A20" s="9">
        <v>13</v>
      </c>
      <c r="B20" s="10">
        <f>B19+tempo</f>
        <v>0.006500000000000002</v>
      </c>
      <c r="C20" s="9">
        <f>SIN(2*PI()*freq*B20)</f>
        <v>-0.8090169943749483</v>
      </c>
      <c r="D20" s="9">
        <f>SIN(harm*2*PI()*freq*B20)</f>
        <v>-0.5877852522924784</v>
      </c>
      <c r="E20" s="11">
        <f t="shared" si="1"/>
        <v>-1.3968022466674266</v>
      </c>
      <c r="F20" s="13">
        <f>E20*coef8+E19*coef7+E18*coef6+E17*coef5+E16*Coef4+E15*coef3+E14*Coef2+E13*Coef1+E12*coef0</f>
        <v>0.2624745274004668</v>
      </c>
    </row>
    <row r="21" spans="1:7" ht="12.75">
      <c r="A21" s="9">
        <v>14</v>
      </c>
      <c r="B21" s="10">
        <f>B20+tempo</f>
        <v>0.007000000000000003</v>
      </c>
      <c r="C21" s="9">
        <f>SIN(2*PI()*freq*B21)</f>
        <v>-0.9510565162951541</v>
      </c>
      <c r="D21" s="9">
        <f>SIN(harm*2*PI()*freq*B21)</f>
        <v>-0.9510565162951516</v>
      </c>
      <c r="E21" s="11">
        <f t="shared" si="1"/>
        <v>-1.9021130325903057</v>
      </c>
      <c r="F21" s="13">
        <f>E21*coef8+E20*coef7+E19*coef6+E18*coef5+E17*Coef4+E16*coef3+E15*Coef2+E14*Coef1+E13*coef0</f>
        <v>-4.475586568020162E-16</v>
      </c>
      <c r="G21" s="6"/>
    </row>
    <row r="22" spans="1:6" ht="12.75">
      <c r="A22" s="9">
        <v>15</v>
      </c>
      <c r="B22" s="10">
        <f>B21+tempo</f>
        <v>0.007500000000000003</v>
      </c>
      <c r="C22" s="9">
        <f>SIN(2*PI()*freq*B22)</f>
        <v>-1</v>
      </c>
      <c r="D22" s="9">
        <f>SIN(harm*2*PI()*freq*B22)</f>
        <v>6.37033828465583E-15</v>
      </c>
      <c r="E22" s="11">
        <f t="shared" si="1"/>
        <v>-0.9999999999999937</v>
      </c>
      <c r="F22" s="13">
        <f>E22*coef8+E21*coef7+E20*coef6+E19*coef5+E18*Coef4+E17*coef3+E16*Coef2+E15*Coef1+E14*coef0</f>
        <v>-0.26247452740046767</v>
      </c>
    </row>
    <row r="23" spans="1:6" ht="12.75">
      <c r="A23" s="9">
        <v>16</v>
      </c>
      <c r="B23" s="10">
        <f>B22+tempo</f>
        <v>0.008000000000000004</v>
      </c>
      <c r="C23" s="9">
        <f>SIN(2*PI()*freq*B23)</f>
        <v>-0.9510565162951528</v>
      </c>
      <c r="D23" s="9">
        <f>SIN(harm*2*PI()*freq*B23)</f>
        <v>0.9510565162951566</v>
      </c>
      <c r="E23" s="11">
        <f t="shared" si="1"/>
        <v>3.885780586188048E-15</v>
      </c>
      <c r="F23" s="13">
        <f>E23*coef8+E22*coef7+E21*coef6+E20*coef5+E19*Coef4+E18*coef3+E17*Coef2+E16*Coef1+E15*coef0</f>
        <v>-0.5305745380462492</v>
      </c>
    </row>
    <row r="24" spans="1:6" ht="12.75">
      <c r="A24" s="9">
        <v>17</v>
      </c>
      <c r="B24" s="10">
        <f>B23+tempo</f>
        <v>0.008500000000000004</v>
      </c>
      <c r="C24" s="9">
        <f>SIN(2*PI()*freq*B24)</f>
        <v>-0.809016994374946</v>
      </c>
      <c r="D24" s="9">
        <f>SIN(harm*2*PI()*freq*B24)</f>
        <v>0.5877852522924651</v>
      </c>
      <c r="E24" s="11">
        <f t="shared" si="1"/>
        <v>-0.22123174208248086</v>
      </c>
      <c r="F24" s="13">
        <f>E24*coef8+E23*coef7+E22*coef6+E21*coef5+E20*Coef4+E19*coef3+E18*Coef2+E17*Coef1+E16*coef0</f>
        <v>-0.7660940016388776</v>
      </c>
    </row>
    <row r="25" spans="1:6" ht="12.75">
      <c r="A25" s="9">
        <v>18</v>
      </c>
      <c r="B25" s="10">
        <f>B24+tempo</f>
        <v>0.009000000000000005</v>
      </c>
      <c r="C25" s="9">
        <f>SIN(2*PI()*freq*B25)</f>
        <v>-0.5877852522924711</v>
      </c>
      <c r="D25" s="9">
        <f>SIN(harm*2*PI()*freq*B25)</f>
        <v>-0.587785252292481</v>
      </c>
      <c r="E25" s="11">
        <f t="shared" si="1"/>
        <v>-1.175570504584952</v>
      </c>
      <c r="F25" s="13">
        <f>E25*coef8+E24*coef7+E23*coef6+E22*coef5+E21*Coef4+E20*coef3+E19*Coef2+E18*Coef1+E17*coef0</f>
        <v>-0.9072670611993264</v>
      </c>
    </row>
    <row r="26" spans="1:6" ht="12.75">
      <c r="A26" s="9">
        <v>19</v>
      </c>
      <c r="B26" s="10">
        <f>B25+tempo</f>
        <v>0.009500000000000005</v>
      </c>
      <c r="C26" s="9">
        <f>SIN(2*PI()*freq*B26)</f>
        <v>-0.3090169943749443</v>
      </c>
      <c r="D26" s="9">
        <f>SIN(harm*2*PI()*freq*B26)</f>
        <v>-0.9510565162951494</v>
      </c>
      <c r="E26" s="11">
        <f t="shared" si="1"/>
        <v>-1.2600735106700938</v>
      </c>
      <c r="F26" s="13">
        <f>E26*coef8+E25*coef7+E24*coef6+E23*coef5+E22*Coef4+E21*coef3+E20*Coef2+E19*Coef1+E18*coef0</f>
        <v>-0.9283121807534304</v>
      </c>
    </row>
    <row r="27" spans="1:6" ht="12.75">
      <c r="A27" s="9">
        <v>20</v>
      </c>
      <c r="B27" s="10">
        <f>B26+tempo</f>
        <v>0.010000000000000005</v>
      </c>
      <c r="C27" s="9">
        <f>SIN(2*PI()*freq*B27)</f>
        <v>3.307683987818777E-15</v>
      </c>
      <c r="D27" s="9">
        <f>SIN(harm*2*PI()*freq*B27)</f>
        <v>1.3230735951275108E-14</v>
      </c>
      <c r="E27" s="11">
        <f t="shared" si="1"/>
        <v>1.6538419939093885E-14</v>
      </c>
      <c r="F27" s="13">
        <f>E27*coef8+E26*coef7+E25*coef6+E24*coef5+E23*Coef4+E22*coef3+E21*Coef2+E20*Coef1+E19*coef0</f>
        <v>-0.8584876361241027</v>
      </c>
    </row>
    <row r="28" spans="1:6" ht="12.75">
      <c r="A28" s="9">
        <v>21</v>
      </c>
      <c r="B28" s="10">
        <f>B27+tempo</f>
        <v>0.010500000000000006</v>
      </c>
      <c r="C28" s="9">
        <f>SIN(2*PI()*freq*B28)</f>
        <v>0.30901699437495056</v>
      </c>
      <c r="D28" s="9">
        <f>SIN(harm*2*PI()*freq*B28)</f>
        <v>0.9510565162951576</v>
      </c>
      <c r="E28" s="11">
        <f t="shared" si="1"/>
        <v>1.2600735106701082</v>
      </c>
      <c r="F28" s="13">
        <f>E28*coef8+E27*coef7+E26*coef6+E25*coef5+E24*Coef4+E23*coef3+E22*Coef2+E21*Coef1+E20*coef0</f>
        <v>-0.7359466589907088</v>
      </c>
    </row>
    <row r="29" spans="1:6" ht="12.75">
      <c r="A29" s="9">
        <v>22</v>
      </c>
      <c r="B29" s="10">
        <f>B28+tempo</f>
        <v>0.011000000000000006</v>
      </c>
      <c r="C29" s="9">
        <f>SIN(2*PI()*freq*B29)</f>
        <v>0.5877852522924765</v>
      </c>
      <c r="D29" s="9">
        <f>SIN(harm*2*PI()*freq*B29)</f>
        <v>0.5877852522924596</v>
      </c>
      <c r="E29" s="11">
        <f t="shared" si="1"/>
        <v>1.175570504584936</v>
      </c>
      <c r="F29" s="13">
        <f>E29*coef8+E28*coef7+E27*coef6+E26*coef5+E25*Coef4+E24*coef3+E23*Coef2+E22*Coef1+E21*coef0</f>
        <v>-0.5607218806944119</v>
      </c>
    </row>
    <row r="30" spans="1:6" ht="12.75">
      <c r="A30" s="9">
        <v>23</v>
      </c>
      <c r="B30" s="10">
        <f>B29+tempo</f>
        <v>0.011500000000000007</v>
      </c>
      <c r="C30" s="9">
        <f>SIN(2*PI()*freq*B30)</f>
        <v>0.8090169943749499</v>
      </c>
      <c r="D30" s="9">
        <f>SIN(harm*2*PI()*freq*B30)</f>
        <v>-0.5877852522924866</v>
      </c>
      <c r="E30" s="11">
        <f t="shared" si="1"/>
        <v>0.22123174208246332</v>
      </c>
      <c r="F30" s="13">
        <f>E30*coef8+E29*coef7+E28*coef6+E27*coef5+E26*Coef4+E25*coef3+E24*Coef2+E23*Coef1+E22*coef0</f>
        <v>-0.311253952475686</v>
      </c>
    </row>
    <row r="31" spans="1:6" ht="12.75">
      <c r="A31" s="9">
        <v>24</v>
      </c>
      <c r="B31" s="10">
        <f>B30+tempo</f>
        <v>0.012000000000000007</v>
      </c>
      <c r="C31" s="9">
        <f>SIN(2*PI()*freq*B31)</f>
        <v>0.9510565162951549</v>
      </c>
      <c r="D31" s="9">
        <f>SIN(harm*2*PI()*freq*B31)</f>
        <v>-0.9510565162951484</v>
      </c>
      <c r="E31" s="11">
        <f t="shared" si="1"/>
        <v>6.439293542825908E-15</v>
      </c>
      <c r="F31" s="13">
        <f>E31*coef8+E30*coef7+E29*coef6+E28*coef5+E27*Coef4+E26*coef3+E25*Coef2+E24*Coef1+E23*coef0</f>
        <v>3.456947383827085E-15</v>
      </c>
    </row>
    <row r="32" spans="1:6" ht="12.75">
      <c r="A32" s="9">
        <v>25</v>
      </c>
      <c r="B32" s="10">
        <f>B31+tempo</f>
        <v>0.012500000000000008</v>
      </c>
      <c r="C32" s="9">
        <f>SIN(2*PI()*freq*B32)</f>
        <v>1</v>
      </c>
      <c r="D32" s="9">
        <f>SIN(harm*2*PI()*freq*B32)</f>
        <v>2.0091133617894386E-14</v>
      </c>
      <c r="E32" s="11">
        <f>D32+C32</f>
        <v>1.00000000000002</v>
      </c>
      <c r="F32" s="13">
        <f>E32*coef8+E31*coef7+E30*coef6+E29*coef5+E28*Coef4+E27*coef3+E26*Coef2+E25*Coef1+E24*coef0</f>
        <v>0.31125395247569204</v>
      </c>
    </row>
    <row r="33" spans="1:6" ht="12.75">
      <c r="A33" s="9">
        <v>26</v>
      </c>
      <c r="B33" s="10">
        <f>B32+tempo</f>
        <v>0.013000000000000008</v>
      </c>
      <c r="C33" s="9">
        <f>SIN(2*PI()*freq*B33)</f>
        <v>0.951056516295152</v>
      </c>
      <c r="D33" s="9">
        <f>SIN(harm*2*PI()*freq*B33)</f>
        <v>0.9510565162951597</v>
      </c>
      <c r="E33" s="11">
        <f aca="true" t="shared" si="2" ref="E33:E42">D33+C33</f>
        <v>1.9021130325903117</v>
      </c>
      <c r="F33" s="13">
        <f>E33*coef8+E32*coef7+E31*coef6+E30*coef5+E29*Coef4+E28*coef3+E27*Coef2+E26*Coef1+E25*coef0</f>
        <v>0.5607218806944163</v>
      </c>
    </row>
    <row r="34" spans="1:6" ht="12.75">
      <c r="A34" s="9">
        <v>27</v>
      </c>
      <c r="B34" s="10">
        <f>B33+tempo</f>
        <v>0.013500000000000009</v>
      </c>
      <c r="C34" s="9">
        <f>SIN(2*PI()*freq*B34)</f>
        <v>0.8090169943749445</v>
      </c>
      <c r="D34" s="9">
        <f>SIN(harm*2*PI()*freq*B34)</f>
        <v>0.5877852522924569</v>
      </c>
      <c r="E34" s="11">
        <f t="shared" si="2"/>
        <v>1.3968022466674013</v>
      </c>
      <c r="F34" s="13">
        <f>E34*coef8+E33*coef7+E32*coef6+E31*coef5+E30*Coef4+E29*coef3+E28*Coef2+E27*Coef1+E26*coef0</f>
        <v>0.7359466589907119</v>
      </c>
    </row>
    <row r="35" spans="1:6" ht="12.75">
      <c r="A35" s="9">
        <v>28</v>
      </c>
      <c r="B35" s="10">
        <f>B34+tempo</f>
        <v>0.014000000000000009</v>
      </c>
      <c r="C35" s="9">
        <f>SIN(2*PI()*freq*B35)</f>
        <v>0.5877852522924691</v>
      </c>
      <c r="D35" s="9">
        <f>SIN(harm*2*PI()*freq*B35)</f>
        <v>-0.5877852522924892</v>
      </c>
      <c r="E35" s="11">
        <f t="shared" si="2"/>
        <v>-2.0095036745715333E-14</v>
      </c>
      <c r="F35" s="13">
        <f>E35*coef8+E34*coef7+E33*coef6+E32*coef5+E31*Coef4+E30*coef3+E29*Coef2+E28*Coef1+E27*coef0</f>
        <v>0.8584876361241047</v>
      </c>
    </row>
    <row r="36" spans="1:10" ht="15">
      <c r="A36" s="9">
        <v>29</v>
      </c>
      <c r="B36" s="10">
        <f>B35+tempo</f>
        <v>0.01450000000000001</v>
      </c>
      <c r="C36" s="9">
        <f>SIN(2*PI()*freq*B36)</f>
        <v>0.309016994374941</v>
      </c>
      <c r="D36" s="9">
        <f>SIN(harm*2*PI()*freq*B36)</f>
        <v>-0.9510565162951452</v>
      </c>
      <c r="E36" s="11">
        <f t="shared" si="2"/>
        <v>-0.6420395219202042</v>
      </c>
      <c r="F36" s="13">
        <f>E36*coef8+E35*coef7+E34*coef6+E33*coef5+E32*Coef4+E31*coef3+E30*Coef2+E29*Coef1+E28*coef0</f>
        <v>0.9283121807534315</v>
      </c>
      <c r="I36" s="5" t="s">
        <v>13</v>
      </c>
      <c r="J36" s="20" t="s">
        <v>14</v>
      </c>
    </row>
    <row r="37" spans="1:10" ht="12.75">
      <c r="A37" s="9">
        <v>30</v>
      </c>
      <c r="B37" s="10">
        <f>B36+tempo</f>
        <v>0.01500000000000001</v>
      </c>
      <c r="C37" s="9">
        <f>SIN(2*PI()*freq*B37)</f>
        <v>-6.737882821128416E-15</v>
      </c>
      <c r="D37" s="9">
        <f>SIN(harm*2*PI()*freq*B37)</f>
        <v>2.6951531284513663E-14</v>
      </c>
      <c r="E37" s="11">
        <f t="shared" si="2"/>
        <v>2.0213648463385248E-14</v>
      </c>
      <c r="F37" s="13">
        <f>E37*coef8+E36*coef7+E35*coef6+E34*coef5+E33*Coef4+E32*coef3+E31*Coef2+E30*Coef1+E29*coef0</f>
        <v>0.9072670611993249</v>
      </c>
      <c r="H37" s="19"/>
      <c r="I37" s="5" t="s">
        <v>15</v>
      </c>
      <c r="J37" s="5" t="s">
        <v>16</v>
      </c>
    </row>
    <row r="38" spans="1:10" ht="15">
      <c r="A38" s="9">
        <v>31</v>
      </c>
      <c r="B38" s="10">
        <f>B37+tempo</f>
        <v>0.01550000000000001</v>
      </c>
      <c r="C38" s="9">
        <f>SIN(2*PI()*freq*B38)</f>
        <v>-0.30901699437495384</v>
      </c>
      <c r="D38" s="9">
        <f>SIN(harm*2*PI()*freq*B38)</f>
        <v>0.9510565162951619</v>
      </c>
      <c r="E38" s="11">
        <f t="shared" si="2"/>
        <v>0.642039521920208</v>
      </c>
      <c r="F38" s="13">
        <f>E38*coef8+E37*coef7+E36*coef6+E35*coef5+E34*Coef4+E33*coef3+E32*Coef2+E31*Coef1+E30*coef0</f>
        <v>0.7660940016388739</v>
      </c>
      <c r="H38" s="19"/>
      <c r="J38" s="7"/>
    </row>
    <row r="39" spans="1:10" ht="12.75">
      <c r="A39" s="9">
        <v>32</v>
      </c>
      <c r="B39" s="10">
        <f>B38+tempo</f>
        <v>0.01600000000000001</v>
      </c>
      <c r="C39" s="9">
        <f>SIN(2*PI()*freq*B39)</f>
        <v>-0.5877852522924786</v>
      </c>
      <c r="D39" s="9">
        <f>SIN(harm*2*PI()*freq*B39)</f>
        <v>0.5877852522924514</v>
      </c>
      <c r="E39" s="11">
        <f t="shared" si="2"/>
        <v>-2.7200464103316335E-14</v>
      </c>
      <c r="F39" s="13">
        <f>E39*coef8+E38*coef7+E37*coef6+E36*coef5+E35*Coef4+E34*coef3+E33*Coef2+E32*Coef1+E31*coef0</f>
        <v>0.5305745380462444</v>
      </c>
      <c r="G39" s="6"/>
      <c r="H39" s="19"/>
      <c r="I39" s="5"/>
      <c r="J39" s="5"/>
    </row>
    <row r="40" spans="1:8" ht="12.75">
      <c r="A40" s="9">
        <v>33</v>
      </c>
      <c r="B40" s="10">
        <f>B39+tempo</f>
        <v>0.01650000000000001</v>
      </c>
      <c r="C40" s="9">
        <f>SIN(2*PI()*freq*B40)</f>
        <v>-0.8090169943749513</v>
      </c>
      <c r="D40" s="9">
        <f>SIN(harm*2*PI()*freq*B40)</f>
        <v>-0.5877852522924948</v>
      </c>
      <c r="E40" s="11">
        <f t="shared" si="2"/>
        <v>-1.3968022466674461</v>
      </c>
      <c r="F40" s="13">
        <f>E40*coef8+E39*coef7+E38*coef6+E37*coef5+E36*Coef4+E35*coef3+E34*Coef2+E33*Coef1+E32*coef0</f>
        <v>0.262474527400463</v>
      </c>
      <c r="H40" s="19"/>
    </row>
    <row r="41" spans="1:8" ht="12.75">
      <c r="A41" s="9">
        <v>34</v>
      </c>
      <c r="B41" s="10">
        <f>B40+tempo</f>
        <v>0.01700000000000001</v>
      </c>
      <c r="C41" s="9">
        <f>SIN(2*PI()*freq*B41)</f>
        <v>-0.9510565162951556</v>
      </c>
      <c r="D41" s="9">
        <f>SIN(harm*2*PI()*freq*B41)</f>
        <v>-0.9510565162951453</v>
      </c>
      <c r="E41" s="11">
        <f t="shared" si="2"/>
        <v>-1.902113032590301</v>
      </c>
      <c r="F41" s="13">
        <f>E41*coef8+E40*coef7+E39*coef6+E38*coef5+E37*Coef4+E36*coef3+E35*Coef2+E34*Coef1+E33*coef0</f>
        <v>-4.139050213680662E-15</v>
      </c>
      <c r="H41" s="19"/>
    </row>
    <row r="42" spans="1:8" ht="12.75">
      <c r="A42" s="9">
        <v>35</v>
      </c>
      <c r="B42" s="10">
        <f>B41+tempo</f>
        <v>0.017500000000000012</v>
      </c>
      <c r="C42" s="9">
        <f>SIN(2*PI()*freq*B42)</f>
        <v>-1</v>
      </c>
      <c r="D42" s="9">
        <f>SIN(harm*2*PI()*freq*B42)</f>
        <v>3.381192895113294E-14</v>
      </c>
      <c r="E42" s="11">
        <f t="shared" si="2"/>
        <v>-0.9999999999999661</v>
      </c>
      <c r="F42" s="13">
        <f>E42*coef8+E41*coef7+E40*coef6+E39*coef5+E38*Coef4+E37*coef3+E36*Coef2+E35*Coef1+E34*coef0</f>
        <v>-0.2624745274004717</v>
      </c>
      <c r="H42" s="19"/>
    </row>
    <row r="43" spans="1:8" ht="12.75">
      <c r="A43" s="9">
        <v>36</v>
      </c>
      <c r="B43" s="10">
        <f>B42+tempo</f>
        <v>0.018000000000000013</v>
      </c>
      <c r="C43" s="9">
        <f>SIN(2*PI()*freq*B43)</f>
        <v>-0.951056516295151</v>
      </c>
      <c r="D43" s="9">
        <f>SIN(harm*2*PI()*freq*B43)</f>
        <v>0.951056516295164</v>
      </c>
      <c r="E43" s="11">
        <f aca="true" t="shared" si="3" ref="E43:E55">D43+C43</f>
        <v>1.2989609388114332E-14</v>
      </c>
      <c r="F43" s="13">
        <f>E43*coef8+E42*coef7+E41*coef6+E40*coef5+E39*Coef4+E38*coef3+E37*Coef2+E36*Coef1+E35*coef0</f>
        <v>-0.530574538046253</v>
      </c>
      <c r="H43" s="19"/>
    </row>
    <row r="44" ht="12.75">
      <c r="H44" s="19"/>
    </row>
    <row r="45" ht="12.75">
      <c r="H45" s="19"/>
    </row>
    <row r="46" ht="12.75">
      <c r="H46" s="19"/>
    </row>
    <row r="47" ht="12.75">
      <c r="H47" s="19"/>
    </row>
    <row r="48" ht="12.75">
      <c r="H48" s="19"/>
    </row>
    <row r="49" ht="12.75">
      <c r="H49" s="19"/>
    </row>
    <row r="50" ht="12.75">
      <c r="H50" s="19"/>
    </row>
    <row r="51" ht="12.75">
      <c r="H51" s="19"/>
    </row>
    <row r="52" ht="12.75">
      <c r="H52" s="19"/>
    </row>
    <row r="53" ht="12.75">
      <c r="H53" s="19"/>
    </row>
    <row r="54" ht="12.75">
      <c r="H54" s="19"/>
    </row>
    <row r="55" ht="12.75">
      <c r="H55" s="19"/>
    </row>
    <row r="56" ht="12.75">
      <c r="H56" s="19"/>
    </row>
    <row r="57" ht="12.75">
      <c r="H57" s="19"/>
    </row>
    <row r="58" spans="8:9" ht="12.75">
      <c r="H58" s="19"/>
      <c r="I58" s="6"/>
    </row>
    <row r="59" ht="12.75">
      <c r="H59" s="19"/>
    </row>
    <row r="60" ht="12.75">
      <c r="H60" s="19"/>
    </row>
    <row r="61" ht="12.75">
      <c r="H61" s="19"/>
    </row>
    <row r="62" ht="12.75">
      <c r="H62" s="19"/>
    </row>
    <row r="63" ht="12.75">
      <c r="H63" s="19"/>
    </row>
    <row r="64" ht="12.75">
      <c r="H64" s="19"/>
    </row>
    <row r="65" ht="12.75">
      <c r="H65" s="19"/>
    </row>
    <row r="66" ht="12.75">
      <c r="H66" s="19"/>
    </row>
    <row r="67" ht="12.75">
      <c r="H67" s="19"/>
    </row>
    <row r="68" ht="12.75">
      <c r="H68" s="19"/>
    </row>
    <row r="69" ht="12.75">
      <c r="H69" s="19"/>
    </row>
    <row r="70" ht="12.75">
      <c r="H70" s="19"/>
    </row>
    <row r="71" ht="12.75">
      <c r="H71" s="19"/>
    </row>
    <row r="72" ht="12.75">
      <c r="H72" s="19"/>
    </row>
    <row r="73" ht="12.75">
      <c r="H73" s="19"/>
    </row>
    <row r="74" ht="12.75">
      <c r="H74" s="19"/>
    </row>
    <row r="75" ht="12.75">
      <c r="H75" s="19"/>
    </row>
    <row r="76" spans="8:9" ht="12.75">
      <c r="H76" s="19"/>
      <c r="I76" s="6"/>
    </row>
    <row r="77" ht="12.75">
      <c r="H77" s="19"/>
    </row>
    <row r="78" ht="12.75">
      <c r="H78" s="19"/>
    </row>
    <row r="79" ht="12.75">
      <c r="H79" s="19"/>
    </row>
    <row r="80" ht="12.75">
      <c r="H80" s="19"/>
    </row>
    <row r="81" ht="12.75">
      <c r="H81" s="19"/>
    </row>
    <row r="82" ht="12.75">
      <c r="H82" s="19"/>
    </row>
    <row r="83" ht="12.75">
      <c r="H83" s="19"/>
    </row>
    <row r="84" ht="12.75">
      <c r="H84" s="19"/>
    </row>
    <row r="85" ht="12.75">
      <c r="H85" s="19"/>
    </row>
    <row r="86" ht="12.75">
      <c r="H86" s="19"/>
    </row>
    <row r="87" ht="12.75">
      <c r="H87" s="19"/>
    </row>
    <row r="88" ht="12.75">
      <c r="H88" s="19"/>
    </row>
    <row r="89" ht="12.75">
      <c r="H89" s="19"/>
    </row>
    <row r="90" ht="12.75">
      <c r="H90" s="19"/>
    </row>
    <row r="91" ht="12.75">
      <c r="H91" s="19"/>
    </row>
    <row r="92" ht="12.75">
      <c r="H92" s="19"/>
    </row>
    <row r="93" ht="12.75">
      <c r="H93" s="19"/>
    </row>
    <row r="94" ht="12.75">
      <c r="H94" s="19"/>
    </row>
    <row r="95" ht="12.75">
      <c r="H95" s="19"/>
    </row>
    <row r="96" ht="12.75">
      <c r="H96" s="19"/>
    </row>
    <row r="97" ht="12.75">
      <c r="H97" s="19"/>
    </row>
    <row r="98" ht="12.75">
      <c r="H98" s="19"/>
    </row>
    <row r="99" ht="12.75">
      <c r="H99" s="19"/>
    </row>
    <row r="100" ht="12.75">
      <c r="H100" s="19"/>
    </row>
    <row r="101" ht="12.75">
      <c r="H101" s="19"/>
    </row>
    <row r="102" ht="12.75">
      <c r="H102" s="19"/>
    </row>
    <row r="103" ht="12.75">
      <c r="H103" s="19"/>
    </row>
    <row r="104" ht="12.75">
      <c r="H104" s="19"/>
    </row>
    <row r="105" ht="12.75">
      <c r="H105" s="19"/>
    </row>
    <row r="106" ht="12.75">
      <c r="H106" s="19"/>
    </row>
    <row r="107" ht="12.75">
      <c r="H107" s="19"/>
    </row>
    <row r="108" ht="12.75">
      <c r="H108" s="19"/>
    </row>
    <row r="109" ht="12.75">
      <c r="H109" s="19"/>
    </row>
    <row r="110" ht="12.75">
      <c r="H110" s="19"/>
    </row>
    <row r="111" ht="12.75">
      <c r="H111" s="19"/>
    </row>
    <row r="112" ht="12.75">
      <c r="H112" s="19"/>
    </row>
    <row r="113" ht="12.75">
      <c r="H113" s="19"/>
    </row>
    <row r="114" ht="12.75">
      <c r="H114" s="19"/>
    </row>
    <row r="115" ht="12.75">
      <c r="H115" s="19"/>
    </row>
    <row r="116" ht="12.75">
      <c r="H116" s="19"/>
    </row>
    <row r="117" ht="12.75">
      <c r="H117" s="19"/>
    </row>
    <row r="118" ht="12.75">
      <c r="H118" s="19"/>
    </row>
    <row r="119" ht="12.75">
      <c r="H119" s="19"/>
    </row>
    <row r="120" ht="12.75">
      <c r="H120" s="19"/>
    </row>
    <row r="121" ht="12.75">
      <c r="H121" s="19"/>
    </row>
    <row r="122" ht="12.75">
      <c r="H122" s="19"/>
    </row>
    <row r="123" ht="12.75">
      <c r="H123" s="19"/>
    </row>
    <row r="124" ht="12.75">
      <c r="H124" s="19"/>
    </row>
    <row r="125" ht="12.75">
      <c r="H125" s="19"/>
    </row>
    <row r="126" ht="12.75">
      <c r="H126" s="19"/>
    </row>
    <row r="127" ht="12.75">
      <c r="H127" s="19"/>
    </row>
    <row r="128" ht="12.75">
      <c r="H128" s="19"/>
    </row>
    <row r="129" ht="12.75">
      <c r="H129" s="19"/>
    </row>
    <row r="130" ht="12.75">
      <c r="H130" s="19"/>
    </row>
    <row r="131" ht="12.75">
      <c r="H131" s="19"/>
    </row>
    <row r="132" ht="12.75">
      <c r="H132" s="19"/>
    </row>
    <row r="133" ht="12.75">
      <c r="H133" s="19"/>
    </row>
    <row r="134" ht="12.75">
      <c r="H134" s="19"/>
    </row>
    <row r="135" ht="12.75">
      <c r="H135" s="19"/>
    </row>
    <row r="136" ht="12.75">
      <c r="H136" s="19"/>
    </row>
    <row r="137" ht="12.75">
      <c r="H137" s="19"/>
    </row>
    <row r="138" ht="12.75">
      <c r="H138" s="19"/>
    </row>
    <row r="139" ht="12.75">
      <c r="H139" s="19"/>
    </row>
    <row r="140" ht="12.75">
      <c r="H140" s="19"/>
    </row>
    <row r="141" ht="12.75">
      <c r="H141" s="19"/>
    </row>
    <row r="142" ht="12.75">
      <c r="H142" s="19"/>
    </row>
    <row r="143" ht="12.75">
      <c r="H143" s="19"/>
    </row>
    <row r="144" ht="12.75">
      <c r="H144" s="19"/>
    </row>
    <row r="145" ht="12.75">
      <c r="H145" s="19"/>
    </row>
    <row r="146" ht="12.75">
      <c r="H146" s="19"/>
    </row>
    <row r="147" ht="12.75">
      <c r="H147" s="19"/>
    </row>
    <row r="148" ht="12.75">
      <c r="H148" s="19"/>
    </row>
    <row r="149" ht="12.75">
      <c r="H149" s="19"/>
    </row>
    <row r="150" ht="12.75">
      <c r="H150" s="19"/>
    </row>
    <row r="151" ht="12.75">
      <c r="H151" s="19"/>
    </row>
    <row r="152" ht="12.75">
      <c r="H152" s="19"/>
    </row>
    <row r="153" ht="12.75">
      <c r="H153" s="19"/>
    </row>
    <row r="154" ht="12.75">
      <c r="H154" s="19"/>
    </row>
    <row r="155" ht="12.75">
      <c r="H155" s="19"/>
    </row>
    <row r="156" ht="12.75">
      <c r="H156" s="19"/>
    </row>
    <row r="157" ht="12.75">
      <c r="H157" s="19"/>
    </row>
    <row r="158" ht="12.75">
      <c r="H158" s="19"/>
    </row>
    <row r="159" ht="12.75">
      <c r="H159" s="19"/>
    </row>
    <row r="160" ht="12.75">
      <c r="H160" s="19"/>
    </row>
    <row r="161" ht="12.75">
      <c r="H161" s="19"/>
    </row>
    <row r="162" ht="12.75">
      <c r="H162" s="19"/>
    </row>
    <row r="163" ht="12.75">
      <c r="H163" s="19"/>
    </row>
    <row r="164" ht="12.75">
      <c r="H164" s="19"/>
    </row>
    <row r="165" ht="12.75">
      <c r="H165" s="19"/>
    </row>
    <row r="166" ht="12.75">
      <c r="H166" s="19"/>
    </row>
    <row r="167" ht="12.75">
      <c r="H167" s="19"/>
    </row>
    <row r="168" ht="12.75">
      <c r="H168" s="19"/>
    </row>
    <row r="169" ht="12.75">
      <c r="H169" s="19"/>
    </row>
    <row r="170" ht="12.75">
      <c r="H170" s="19"/>
    </row>
    <row r="171" ht="12.75">
      <c r="H171" s="19"/>
    </row>
    <row r="172" ht="12.75">
      <c r="H172" s="19"/>
    </row>
    <row r="173" ht="12.75">
      <c r="H173" s="19"/>
    </row>
    <row r="174" ht="12.75">
      <c r="H174" s="19"/>
    </row>
    <row r="175" ht="12.75">
      <c r="H175" s="19"/>
    </row>
    <row r="176" ht="12.75">
      <c r="H176" s="19"/>
    </row>
    <row r="177" ht="12.75">
      <c r="H177" s="19"/>
    </row>
    <row r="178" ht="12.75">
      <c r="H178" s="19"/>
    </row>
    <row r="179" ht="12.75">
      <c r="H179" s="19"/>
    </row>
    <row r="180" ht="12.75">
      <c r="H180" s="19"/>
    </row>
    <row r="181" ht="12.75">
      <c r="H181" s="19"/>
    </row>
    <row r="182" ht="12.75">
      <c r="H182" s="19"/>
    </row>
    <row r="183" ht="12.75">
      <c r="H183" s="19"/>
    </row>
    <row r="184" ht="12.75">
      <c r="H184" s="19"/>
    </row>
    <row r="185" ht="12.75">
      <c r="H185" s="19"/>
    </row>
    <row r="186" ht="12.75">
      <c r="H186" s="19"/>
    </row>
    <row r="187" ht="12.75">
      <c r="H187" s="19"/>
    </row>
    <row r="188" ht="12.75">
      <c r="H188" s="19"/>
    </row>
    <row r="189" ht="12.75">
      <c r="H189" s="19"/>
    </row>
    <row r="190" ht="12.75">
      <c r="H190" s="19"/>
    </row>
    <row r="191" ht="12.75">
      <c r="H191" s="19"/>
    </row>
    <row r="192" ht="12.75">
      <c r="H192" s="19"/>
    </row>
    <row r="193" ht="12.75">
      <c r="H193" s="19"/>
    </row>
    <row r="194" ht="12.75">
      <c r="H194" s="19"/>
    </row>
    <row r="195" ht="12.75">
      <c r="H195" s="19"/>
    </row>
    <row r="196" ht="12.75">
      <c r="H196" s="19"/>
    </row>
    <row r="197" ht="12.75">
      <c r="H197" s="19"/>
    </row>
    <row r="198" ht="12.75">
      <c r="H198" s="19"/>
    </row>
    <row r="199" ht="12.75">
      <c r="H199" s="19"/>
    </row>
    <row r="200" ht="12.75">
      <c r="H200" s="19"/>
    </row>
    <row r="201" ht="12.75">
      <c r="H201" s="19"/>
    </row>
    <row r="202" ht="12.75">
      <c r="H202" s="19"/>
    </row>
    <row r="203" ht="12.75">
      <c r="H203" s="19"/>
    </row>
    <row r="204" ht="12.75">
      <c r="H204" s="19"/>
    </row>
    <row r="205" ht="12.75">
      <c r="H205" s="19"/>
    </row>
    <row r="206" ht="12.75">
      <c r="H206" s="19"/>
    </row>
    <row r="207" ht="12.75">
      <c r="H207" s="19"/>
    </row>
    <row r="208" ht="12.75">
      <c r="H208" s="19"/>
    </row>
    <row r="209" ht="12.75">
      <c r="H209" s="19"/>
    </row>
    <row r="210" ht="12.75">
      <c r="H210" s="19"/>
    </row>
    <row r="211" ht="12.75">
      <c r="H211" s="19"/>
    </row>
    <row r="212" ht="12.75">
      <c r="H212" s="19"/>
    </row>
    <row r="213" ht="12.75">
      <c r="H213" s="19"/>
    </row>
    <row r="214" ht="12.75">
      <c r="H214" s="19"/>
    </row>
    <row r="215" ht="12.75">
      <c r="H215" s="19"/>
    </row>
    <row r="216" ht="12.75">
      <c r="H216" s="19"/>
    </row>
    <row r="217" ht="12.75">
      <c r="H217" s="19"/>
    </row>
    <row r="218" ht="12.75">
      <c r="H218" s="19"/>
    </row>
    <row r="219" ht="12.75">
      <c r="H219" s="19"/>
    </row>
    <row r="220" ht="12.75">
      <c r="H220" s="19"/>
    </row>
    <row r="221" ht="12.75">
      <c r="H221" s="19"/>
    </row>
    <row r="222" ht="12.75">
      <c r="H222" s="19"/>
    </row>
    <row r="223" ht="12.75">
      <c r="H223" s="19"/>
    </row>
    <row r="224" ht="12.75">
      <c r="H224" s="19"/>
    </row>
    <row r="225" ht="12.75">
      <c r="H225" s="19"/>
    </row>
    <row r="226" ht="12.75">
      <c r="H226" s="19"/>
    </row>
    <row r="227" ht="12.75">
      <c r="H227" s="19"/>
    </row>
    <row r="228" ht="12.75">
      <c r="H228" s="19"/>
    </row>
    <row r="229" ht="12.75">
      <c r="H229" s="19"/>
    </row>
    <row r="230" ht="12.75">
      <c r="H230" s="19"/>
    </row>
    <row r="231" ht="12.75">
      <c r="H231" s="19"/>
    </row>
    <row r="232" ht="12.75">
      <c r="H232" s="19"/>
    </row>
    <row r="233" ht="12.75">
      <c r="H233" s="19"/>
    </row>
    <row r="234" ht="12.75">
      <c r="H234" s="19"/>
    </row>
    <row r="235" ht="12.75">
      <c r="H235" s="19"/>
    </row>
    <row r="236" ht="12.75">
      <c r="H236" s="19"/>
    </row>
    <row r="237" ht="12.75">
      <c r="H237" s="19"/>
    </row>
    <row r="238" ht="12.75">
      <c r="H238" s="19"/>
    </row>
    <row r="239" ht="12.75">
      <c r="H239" s="19"/>
    </row>
    <row r="240" ht="12.75">
      <c r="H240" s="19"/>
    </row>
    <row r="241" ht="12.75">
      <c r="H241" s="19"/>
    </row>
    <row r="242" ht="12.75">
      <c r="H242" s="19"/>
    </row>
    <row r="243" ht="12.75">
      <c r="H243" s="19"/>
    </row>
    <row r="244" ht="12.75">
      <c r="H244" s="19"/>
    </row>
    <row r="245" ht="12.75">
      <c r="H245" s="19"/>
    </row>
    <row r="246" ht="12.75">
      <c r="H246" s="19"/>
    </row>
    <row r="247" ht="12.75">
      <c r="H247" s="19"/>
    </row>
    <row r="248" ht="12.75">
      <c r="H248" s="19"/>
    </row>
    <row r="249" ht="12.75">
      <c r="H249" s="19"/>
    </row>
    <row r="250" ht="12.75">
      <c r="H250" s="19"/>
    </row>
    <row r="251" ht="12.75">
      <c r="H251" s="19"/>
    </row>
    <row r="252" ht="12.75">
      <c r="H252" s="19"/>
    </row>
    <row r="253" ht="12.75">
      <c r="H253" s="19"/>
    </row>
    <row r="254" ht="12.75">
      <c r="H254" s="19"/>
    </row>
    <row r="255" ht="12.75">
      <c r="H255" s="19"/>
    </row>
    <row r="256" ht="12.75">
      <c r="H256" s="19"/>
    </row>
    <row r="257" ht="12.75">
      <c r="H257" s="19"/>
    </row>
    <row r="258" ht="12.75">
      <c r="H258" s="19"/>
    </row>
    <row r="259" ht="12.75">
      <c r="H259" s="19"/>
    </row>
    <row r="260" ht="12.75">
      <c r="H260" s="19"/>
    </row>
    <row r="261" ht="12.75">
      <c r="H261" s="19"/>
    </row>
    <row r="262" ht="12.75">
      <c r="H262" s="19"/>
    </row>
    <row r="263" ht="12.75">
      <c r="H263" s="19"/>
    </row>
    <row r="264" ht="12.75">
      <c r="H264" s="19"/>
    </row>
    <row r="265" ht="12.75">
      <c r="H265" s="19"/>
    </row>
    <row r="266" ht="12.75">
      <c r="H266" s="19"/>
    </row>
    <row r="267" ht="12.75">
      <c r="H267" s="19"/>
    </row>
    <row r="268" ht="12.75">
      <c r="H268" s="19"/>
    </row>
    <row r="269" ht="12.75">
      <c r="H269" s="19"/>
    </row>
    <row r="270" ht="12.75">
      <c r="H270" s="19"/>
    </row>
    <row r="271" ht="12.75">
      <c r="H271" s="19"/>
    </row>
    <row r="272" ht="12.75">
      <c r="H272" s="19"/>
    </row>
    <row r="273" ht="12.75">
      <c r="H273" s="19"/>
    </row>
    <row r="274" ht="12.75">
      <c r="H274" s="19"/>
    </row>
    <row r="275" ht="12.75">
      <c r="H275" s="19"/>
    </row>
    <row r="276" ht="12.75">
      <c r="H276" s="19"/>
    </row>
    <row r="277" ht="12.75">
      <c r="H277" s="19"/>
    </row>
    <row r="278" ht="12.75">
      <c r="H278" s="19"/>
    </row>
    <row r="279" ht="12.75">
      <c r="H279" s="19"/>
    </row>
    <row r="280" ht="12.75">
      <c r="H280" s="19"/>
    </row>
    <row r="281" ht="12.75">
      <c r="H281" s="19"/>
    </row>
    <row r="282" ht="12.75">
      <c r="H282" s="19"/>
    </row>
    <row r="283" ht="12.75">
      <c r="H283" s="19"/>
    </row>
    <row r="284" ht="12.75">
      <c r="H284" s="19"/>
    </row>
    <row r="285" ht="12.75">
      <c r="H285" s="19"/>
    </row>
    <row r="286" ht="12.75">
      <c r="H286" s="19"/>
    </row>
    <row r="287" ht="12.75">
      <c r="H287" s="19"/>
    </row>
    <row r="288" ht="12.75">
      <c r="H288" s="19"/>
    </row>
    <row r="289" ht="12.75">
      <c r="H289" s="19"/>
    </row>
    <row r="290" ht="12.75">
      <c r="H290" s="19"/>
    </row>
    <row r="291" ht="12.75">
      <c r="H291" s="19"/>
    </row>
    <row r="292" ht="12.75">
      <c r="H292" s="19"/>
    </row>
    <row r="293" ht="12.75">
      <c r="H293" s="19"/>
    </row>
    <row r="294" ht="12.75">
      <c r="H294" s="19"/>
    </row>
    <row r="295" ht="12.75">
      <c r="H295" s="19"/>
    </row>
    <row r="296" ht="12.75">
      <c r="H296" s="19"/>
    </row>
    <row r="297" ht="12.75">
      <c r="H297" s="19"/>
    </row>
    <row r="298" ht="12.75">
      <c r="H298" s="19"/>
    </row>
    <row r="299" ht="12.75">
      <c r="H299" s="19"/>
    </row>
    <row r="300" ht="12.75">
      <c r="H300" s="19"/>
    </row>
    <row r="301" ht="12.75">
      <c r="H301" s="19"/>
    </row>
    <row r="302" ht="12.75">
      <c r="H302" s="19"/>
    </row>
    <row r="303" ht="12.75">
      <c r="H303" s="19"/>
    </row>
    <row r="304" ht="12.75">
      <c r="H304" s="19"/>
    </row>
    <row r="305" ht="12.75">
      <c r="H305" s="19"/>
    </row>
    <row r="306" ht="12.75">
      <c r="H306" s="19"/>
    </row>
    <row r="307" ht="12.75">
      <c r="H307" s="19"/>
    </row>
    <row r="308" ht="12.75">
      <c r="H308" s="19"/>
    </row>
    <row r="309" ht="12.75">
      <c r="H309" s="19"/>
    </row>
    <row r="310" ht="12.75">
      <c r="H310" s="19"/>
    </row>
    <row r="311" ht="12.75">
      <c r="H311" s="19"/>
    </row>
    <row r="312" ht="12.75">
      <c r="H312" s="19"/>
    </row>
    <row r="313" ht="12.75">
      <c r="H313" s="19"/>
    </row>
    <row r="314" ht="12.75">
      <c r="H314" s="19"/>
    </row>
    <row r="315" ht="12.75">
      <c r="H315" s="19"/>
    </row>
    <row r="316" ht="12.75">
      <c r="H316" s="19"/>
    </row>
    <row r="317" ht="12.75">
      <c r="H317" s="19"/>
    </row>
    <row r="318" ht="12.75">
      <c r="H318" s="19"/>
    </row>
    <row r="319" ht="12.75">
      <c r="H319" s="19"/>
    </row>
    <row r="320" ht="12.75">
      <c r="H320" s="19"/>
    </row>
    <row r="321" ht="12.75">
      <c r="H321" s="19"/>
    </row>
    <row r="322" ht="12.75">
      <c r="H322" s="19"/>
    </row>
    <row r="323" ht="12.75">
      <c r="H323" s="19"/>
    </row>
    <row r="324" ht="12.75">
      <c r="H324" s="19"/>
    </row>
    <row r="325" ht="12.75">
      <c r="H325" s="19"/>
    </row>
    <row r="326" ht="12.75">
      <c r="H326" s="19"/>
    </row>
    <row r="327" ht="12.75">
      <c r="H327" s="19"/>
    </row>
    <row r="328" ht="12.75">
      <c r="H328" s="19"/>
    </row>
    <row r="329" ht="12.75">
      <c r="H329" s="19"/>
    </row>
    <row r="330" ht="12.75">
      <c r="H330" s="19"/>
    </row>
    <row r="331" ht="12.75">
      <c r="H331" s="19"/>
    </row>
    <row r="332" ht="12.75">
      <c r="H332" s="19"/>
    </row>
    <row r="333" ht="12.75">
      <c r="H333" s="19"/>
    </row>
    <row r="334" ht="12.75">
      <c r="H334" s="19"/>
    </row>
    <row r="335" ht="12.75">
      <c r="H335" s="19"/>
    </row>
    <row r="336" ht="12.75">
      <c r="H336" s="19"/>
    </row>
    <row r="337" ht="12.75">
      <c r="H337" s="19"/>
    </row>
    <row r="338" ht="12.75">
      <c r="H338" s="19"/>
    </row>
    <row r="339" ht="12.75">
      <c r="H339" s="19"/>
    </row>
    <row r="340" ht="12.75">
      <c r="H340" s="19"/>
    </row>
    <row r="341" ht="12.75">
      <c r="H341" s="19"/>
    </row>
    <row r="342" ht="12.75">
      <c r="H342" s="19"/>
    </row>
    <row r="343" ht="12.75">
      <c r="H343" s="19"/>
    </row>
    <row r="344" ht="12.75">
      <c r="H344" s="19"/>
    </row>
    <row r="345" ht="12.75">
      <c r="H345" s="19"/>
    </row>
    <row r="346" ht="12.75">
      <c r="H346" s="19"/>
    </row>
    <row r="347" ht="12.75">
      <c r="H347" s="19"/>
    </row>
    <row r="348" ht="12.75">
      <c r="H348" s="19"/>
    </row>
    <row r="349" ht="12.75">
      <c r="H349" s="19"/>
    </row>
    <row r="350" ht="12.75">
      <c r="H350" s="19"/>
    </row>
    <row r="351" ht="12.75">
      <c r="H351" s="19"/>
    </row>
    <row r="352" ht="12.75">
      <c r="H352" s="19"/>
    </row>
    <row r="353" ht="12.75">
      <c r="H353" s="19"/>
    </row>
    <row r="354" ht="12.75">
      <c r="H354" s="19"/>
    </row>
    <row r="355" ht="12.75">
      <c r="H355" s="19"/>
    </row>
    <row r="356" ht="12.75">
      <c r="H356" s="19"/>
    </row>
    <row r="357" ht="12.75">
      <c r="H357" s="19"/>
    </row>
    <row r="358" ht="12.75">
      <c r="H358" s="19"/>
    </row>
    <row r="359" ht="12.75">
      <c r="H359" s="19"/>
    </row>
    <row r="360" ht="12.75">
      <c r="H360" s="19"/>
    </row>
    <row r="361" ht="12.75">
      <c r="H361" s="19"/>
    </row>
    <row r="362" ht="12.75">
      <c r="H362" s="19"/>
    </row>
    <row r="363" ht="12.75">
      <c r="H363" s="19"/>
    </row>
    <row r="364" ht="12.75">
      <c r="H364" s="19"/>
    </row>
    <row r="365" ht="12.75">
      <c r="H365" s="19"/>
    </row>
    <row r="366" ht="12.75">
      <c r="H366" s="19"/>
    </row>
    <row r="367" ht="12.75">
      <c r="H367" s="19"/>
    </row>
    <row r="368" ht="12.75">
      <c r="H368" s="19"/>
    </row>
    <row r="369" ht="12.75">
      <c r="H369" s="19"/>
    </row>
    <row r="370" ht="12.75">
      <c r="H370" s="19"/>
    </row>
    <row r="371" ht="12.75">
      <c r="H371" s="19"/>
    </row>
    <row r="372" ht="12.75">
      <c r="H372" s="19"/>
    </row>
    <row r="373" ht="12.75">
      <c r="H373" s="19"/>
    </row>
    <row r="374" ht="12.75">
      <c r="H374" s="19"/>
    </row>
    <row r="375" ht="12.75">
      <c r="H375" s="19"/>
    </row>
    <row r="376" ht="12.75">
      <c r="H376" s="19"/>
    </row>
    <row r="377" ht="12.75">
      <c r="H377" s="19"/>
    </row>
    <row r="378" ht="12.75">
      <c r="H378" s="19"/>
    </row>
    <row r="379" ht="12.75">
      <c r="H379" s="19"/>
    </row>
    <row r="380" ht="12.75">
      <c r="H380" s="19"/>
    </row>
    <row r="381" ht="12.75">
      <c r="H381" s="19"/>
    </row>
    <row r="382" ht="12.75">
      <c r="H382" s="19"/>
    </row>
    <row r="383" ht="12.75">
      <c r="H383" s="19"/>
    </row>
    <row r="384" ht="12.75">
      <c r="H384" s="19"/>
    </row>
    <row r="385" ht="12.75">
      <c r="H385" s="19"/>
    </row>
    <row r="386" ht="12.75">
      <c r="H386" s="19"/>
    </row>
    <row r="387" ht="12.75">
      <c r="H387" s="19"/>
    </row>
    <row r="388" ht="12.75">
      <c r="H388" s="19"/>
    </row>
    <row r="389" ht="12.75">
      <c r="H389" s="19"/>
    </row>
    <row r="390" ht="12.75">
      <c r="H390" s="19"/>
    </row>
    <row r="391" ht="12.75">
      <c r="H391" s="19"/>
    </row>
    <row r="392" ht="12.75">
      <c r="H392" s="19"/>
    </row>
    <row r="393" ht="12.75">
      <c r="H393" s="19"/>
    </row>
    <row r="394" ht="12.75">
      <c r="H394" s="19"/>
    </row>
    <row r="395" ht="12.75">
      <c r="H395" s="19"/>
    </row>
    <row r="396" ht="12.75">
      <c r="H396" s="19"/>
    </row>
    <row r="397" ht="12.75">
      <c r="H397" s="19"/>
    </row>
    <row r="398" ht="12.75">
      <c r="H398" s="19"/>
    </row>
    <row r="399" ht="12.75">
      <c r="H399" s="19"/>
    </row>
    <row r="400" ht="12.75">
      <c r="H400" s="19"/>
    </row>
    <row r="401" ht="12.75">
      <c r="H401" s="19"/>
    </row>
    <row r="402" ht="12.75">
      <c r="H402" s="19"/>
    </row>
    <row r="403" ht="12.75">
      <c r="H403" s="19"/>
    </row>
    <row r="404" ht="12.75">
      <c r="H404" s="19"/>
    </row>
    <row r="405" ht="12.75">
      <c r="H405" s="19"/>
    </row>
    <row r="406" ht="12.75">
      <c r="H406" s="19"/>
    </row>
    <row r="407" ht="12.75">
      <c r="H407" s="19"/>
    </row>
    <row r="408" ht="12.75">
      <c r="H408" s="19"/>
    </row>
    <row r="409" ht="12.75">
      <c r="H409" s="19"/>
    </row>
    <row r="410" ht="12.75">
      <c r="H410" s="19"/>
    </row>
    <row r="411" ht="12.75">
      <c r="H411" s="19"/>
    </row>
    <row r="412" ht="12.75">
      <c r="H412" s="19"/>
    </row>
    <row r="413" ht="12.75">
      <c r="H413" s="19"/>
    </row>
    <row r="414" ht="12.75">
      <c r="H414" s="19"/>
    </row>
    <row r="415" ht="12.75">
      <c r="H415" s="19"/>
    </row>
    <row r="416" ht="12.75">
      <c r="H416" s="19"/>
    </row>
    <row r="417" ht="12.75">
      <c r="H417" s="19"/>
    </row>
    <row r="418" ht="12.75">
      <c r="H418" s="19"/>
    </row>
    <row r="419" ht="12.75">
      <c r="H419" s="19"/>
    </row>
    <row r="420" ht="12.75">
      <c r="H420" s="19"/>
    </row>
    <row r="421" ht="12.75">
      <c r="H421" s="19"/>
    </row>
    <row r="422" ht="12.75">
      <c r="H422" s="19"/>
    </row>
    <row r="423" ht="12.75">
      <c r="H423" s="19"/>
    </row>
    <row r="424" ht="12.75">
      <c r="H424" s="19"/>
    </row>
    <row r="425" ht="12.75">
      <c r="H425" s="19"/>
    </row>
    <row r="426" ht="12.75">
      <c r="H426" s="19"/>
    </row>
    <row r="427" ht="12.75">
      <c r="H427" s="19"/>
    </row>
    <row r="428" ht="12.75">
      <c r="H428" s="19"/>
    </row>
    <row r="429" ht="12.75">
      <c r="H429" s="19"/>
    </row>
    <row r="430" ht="12.75">
      <c r="H430" s="19"/>
    </row>
    <row r="431" ht="12.75">
      <c r="H431" s="19"/>
    </row>
    <row r="432" ht="12.75">
      <c r="H432" s="19"/>
    </row>
    <row r="433" ht="12.75">
      <c r="H433" s="19"/>
    </row>
    <row r="434" ht="12.75">
      <c r="H434" s="19"/>
    </row>
    <row r="435" ht="12.75">
      <c r="H435" s="19"/>
    </row>
    <row r="436" ht="12.75">
      <c r="H436" s="19"/>
    </row>
    <row r="437" ht="12.75">
      <c r="H437" s="19"/>
    </row>
    <row r="438" ht="12.75">
      <c r="H438" s="19"/>
    </row>
    <row r="439" ht="12.75">
      <c r="H439" s="19"/>
    </row>
    <row r="440" ht="12.75">
      <c r="H440" s="19"/>
    </row>
    <row r="441" ht="12.75">
      <c r="H441" s="19"/>
    </row>
    <row r="442" ht="12.75">
      <c r="H442" s="19"/>
    </row>
    <row r="443" ht="12.75">
      <c r="H443" s="19"/>
    </row>
    <row r="444" ht="12.75">
      <c r="H444" s="19"/>
    </row>
    <row r="445" ht="12.75">
      <c r="H445" s="19"/>
    </row>
    <row r="446" ht="12.75">
      <c r="H446" s="19"/>
    </row>
    <row r="447" ht="12.75">
      <c r="H447" s="19"/>
    </row>
    <row r="448" ht="12.75">
      <c r="H448" s="19"/>
    </row>
    <row r="449" ht="12.75">
      <c r="H449" s="19"/>
    </row>
    <row r="450" ht="12.75">
      <c r="H450" s="19"/>
    </row>
    <row r="451" ht="12.75">
      <c r="H451" s="19"/>
    </row>
    <row r="452" ht="12.75">
      <c r="H452" s="19"/>
    </row>
    <row r="453" ht="12.75">
      <c r="H453" s="19"/>
    </row>
    <row r="454" ht="12.75">
      <c r="H454" s="19"/>
    </row>
    <row r="455" ht="12.75">
      <c r="H455" s="19"/>
    </row>
    <row r="456" ht="12.75">
      <c r="H456" s="19"/>
    </row>
    <row r="457" ht="12.75">
      <c r="H457" s="19"/>
    </row>
    <row r="458" ht="12.75">
      <c r="H458" s="19"/>
    </row>
    <row r="459" ht="12.75">
      <c r="H459" s="19"/>
    </row>
    <row r="460" ht="12.75">
      <c r="H460" s="19"/>
    </row>
    <row r="461" ht="12.75">
      <c r="H461" s="19"/>
    </row>
    <row r="462" ht="12.75">
      <c r="H462" s="19"/>
    </row>
    <row r="463" ht="12.75">
      <c r="H463" s="19"/>
    </row>
    <row r="464" ht="12.75">
      <c r="H464" s="19"/>
    </row>
    <row r="465" ht="12.75">
      <c r="H465" s="19"/>
    </row>
    <row r="466" ht="12.75">
      <c r="H466" s="19"/>
    </row>
    <row r="467" ht="12.75">
      <c r="H467" s="19"/>
    </row>
    <row r="468" ht="12.75">
      <c r="H468" s="19"/>
    </row>
    <row r="469" ht="12.75">
      <c r="H469" s="19"/>
    </row>
    <row r="470" ht="12.75">
      <c r="H470" s="19"/>
    </row>
    <row r="471" ht="12.75">
      <c r="H471" s="19"/>
    </row>
    <row r="472" ht="12.75">
      <c r="H472" s="19"/>
    </row>
    <row r="473" ht="12.75">
      <c r="H473" s="19"/>
    </row>
    <row r="474" ht="12.75">
      <c r="H474" s="19"/>
    </row>
    <row r="475" ht="12.75">
      <c r="H475" s="19"/>
    </row>
    <row r="476" ht="12.75">
      <c r="H476" s="19"/>
    </row>
    <row r="477" ht="12.75">
      <c r="H477" s="19"/>
    </row>
    <row r="478" ht="12.75">
      <c r="H478" s="19"/>
    </row>
    <row r="479" ht="12.75">
      <c r="H479" s="19"/>
    </row>
    <row r="480" ht="12.75">
      <c r="H480" s="19"/>
    </row>
    <row r="481" ht="12.75">
      <c r="H481" s="19"/>
    </row>
    <row r="482" ht="12.75">
      <c r="H482" s="19"/>
    </row>
    <row r="483" ht="12.75">
      <c r="H483" s="19"/>
    </row>
    <row r="484" ht="12.75">
      <c r="H484" s="19"/>
    </row>
    <row r="485" ht="12.75">
      <c r="H485" s="19"/>
    </row>
    <row r="486" ht="12.75">
      <c r="H486" s="19"/>
    </row>
    <row r="487" ht="12.75">
      <c r="H487" s="19"/>
    </row>
    <row r="488" ht="12.75">
      <c r="H488" s="19"/>
    </row>
    <row r="489" ht="12.75">
      <c r="H489" s="19"/>
    </row>
    <row r="490" ht="12.75">
      <c r="H490" s="19"/>
    </row>
    <row r="491" ht="12.75">
      <c r="H491" s="19"/>
    </row>
    <row r="492" ht="12.75">
      <c r="H492" s="19"/>
    </row>
    <row r="493" ht="12.75">
      <c r="H493" s="19"/>
    </row>
    <row r="494" ht="12.75">
      <c r="H494" s="19"/>
    </row>
    <row r="495" ht="12.75">
      <c r="H495" s="19"/>
    </row>
    <row r="496" ht="12.75">
      <c r="H496" s="19"/>
    </row>
    <row r="497" ht="12.75">
      <c r="H497" s="19"/>
    </row>
    <row r="498" ht="12.75">
      <c r="H498" s="19"/>
    </row>
    <row r="499" ht="12.75">
      <c r="H499" s="19"/>
    </row>
    <row r="500" ht="12.75">
      <c r="H500" s="19"/>
    </row>
    <row r="501" ht="12.75">
      <c r="H501" s="19"/>
    </row>
    <row r="502" ht="12.75">
      <c r="H502" s="19"/>
    </row>
    <row r="503" ht="12.75">
      <c r="H503" s="19"/>
    </row>
    <row r="504" ht="12.75">
      <c r="H504" s="19"/>
    </row>
    <row r="505" ht="12.75">
      <c r="H505" s="19"/>
    </row>
    <row r="506" ht="12.75">
      <c r="H506" s="19"/>
    </row>
    <row r="507" ht="12.75">
      <c r="H507" s="19"/>
    </row>
    <row r="508" ht="12.75">
      <c r="H508" s="19"/>
    </row>
    <row r="509" ht="12.75">
      <c r="H509" s="19"/>
    </row>
    <row r="510" ht="12.75">
      <c r="H510" s="19"/>
    </row>
    <row r="511" ht="12.75">
      <c r="H511" s="19"/>
    </row>
    <row r="512" ht="12.75">
      <c r="H512" s="19"/>
    </row>
    <row r="513" ht="12.75">
      <c r="H513" s="19"/>
    </row>
    <row r="514" ht="12.75">
      <c r="H514" s="19"/>
    </row>
    <row r="515" ht="12.75">
      <c r="H515" s="19"/>
    </row>
    <row r="516" ht="12.75">
      <c r="H516" s="19"/>
    </row>
    <row r="517" ht="12.75">
      <c r="H517" s="19"/>
    </row>
    <row r="518" ht="12.75">
      <c r="H518" s="19"/>
    </row>
    <row r="519" ht="12.75">
      <c r="H519" s="19"/>
    </row>
    <row r="520" ht="12.75">
      <c r="H520" s="19"/>
    </row>
    <row r="521" ht="12.75">
      <c r="H521" s="19"/>
    </row>
    <row r="522" ht="12.75">
      <c r="H522" s="19"/>
    </row>
    <row r="523" ht="12.75">
      <c r="H523" s="19"/>
    </row>
    <row r="524" ht="12.75">
      <c r="H524" s="19"/>
    </row>
    <row r="525" ht="12.75">
      <c r="H525" s="19"/>
    </row>
    <row r="526" ht="12.75">
      <c r="H526" s="19"/>
    </row>
    <row r="527" ht="12.75">
      <c r="H527" s="19"/>
    </row>
    <row r="528" ht="12.75">
      <c r="H528" s="19"/>
    </row>
    <row r="529" ht="12.75">
      <c r="H529" s="19"/>
    </row>
    <row r="530" ht="12.75">
      <c r="H530" s="19"/>
    </row>
    <row r="531" ht="12.75">
      <c r="H531" s="19"/>
    </row>
    <row r="532" ht="12.75">
      <c r="H532" s="19"/>
    </row>
    <row r="533" ht="12.75">
      <c r="H533" s="19"/>
    </row>
    <row r="534" ht="12.75">
      <c r="H534" s="19"/>
    </row>
    <row r="535" ht="12.75">
      <c r="H535" s="19"/>
    </row>
    <row r="536" ht="12.75">
      <c r="H536" s="19"/>
    </row>
    <row r="537" ht="12.75">
      <c r="H537" s="19"/>
    </row>
    <row r="538" ht="12.75">
      <c r="H538" s="19"/>
    </row>
    <row r="539" ht="12.75">
      <c r="H539" s="19"/>
    </row>
    <row r="540" ht="12.75">
      <c r="H540" s="19"/>
    </row>
    <row r="541" ht="12.75">
      <c r="H541" s="19"/>
    </row>
    <row r="542" ht="12.75">
      <c r="H542" s="19"/>
    </row>
    <row r="543" ht="12.75">
      <c r="H543" s="19"/>
    </row>
    <row r="544" ht="12.75">
      <c r="H544" s="19"/>
    </row>
    <row r="545" ht="12.75">
      <c r="H545" s="19"/>
    </row>
    <row r="546" ht="12.75">
      <c r="H546" s="19"/>
    </row>
    <row r="547" ht="12.75">
      <c r="H547" s="19"/>
    </row>
    <row r="548" ht="12.75">
      <c r="H548" s="19"/>
    </row>
    <row r="549" ht="12.75">
      <c r="H549" s="19"/>
    </row>
    <row r="550" ht="12.75">
      <c r="H550" s="19"/>
    </row>
    <row r="551" ht="12.75">
      <c r="H551" s="19"/>
    </row>
    <row r="552" ht="12.75">
      <c r="H552" s="19"/>
    </row>
    <row r="553" ht="12.75">
      <c r="H553" s="19"/>
    </row>
    <row r="554" ht="12.75">
      <c r="H554" s="19"/>
    </row>
    <row r="555" ht="12.75">
      <c r="H555" s="19"/>
    </row>
    <row r="556" ht="12.75">
      <c r="H556" s="19"/>
    </row>
    <row r="557" ht="12.75">
      <c r="H557" s="19"/>
    </row>
    <row r="558" ht="12.75">
      <c r="H558" s="19"/>
    </row>
    <row r="559" ht="12.75">
      <c r="H559" s="19"/>
    </row>
    <row r="560" ht="12.75">
      <c r="H560" s="19"/>
    </row>
    <row r="561" ht="12.75">
      <c r="H561" s="19"/>
    </row>
    <row r="562" ht="12.75">
      <c r="H562" s="19"/>
    </row>
    <row r="563" ht="12.75">
      <c r="H563" s="19"/>
    </row>
    <row r="564" ht="12.75">
      <c r="H564" s="19"/>
    </row>
    <row r="565" ht="12.75">
      <c r="H565" s="19"/>
    </row>
    <row r="566" ht="12.75">
      <c r="H566" s="19"/>
    </row>
    <row r="567" ht="12.75">
      <c r="H567" s="19"/>
    </row>
    <row r="568" ht="12.75">
      <c r="H568" s="19"/>
    </row>
    <row r="569" ht="12.75">
      <c r="H569" s="19"/>
    </row>
    <row r="570" ht="12.75">
      <c r="H570" s="19"/>
    </row>
    <row r="571" ht="12.75">
      <c r="H571" s="19"/>
    </row>
    <row r="572" ht="12.75">
      <c r="H572" s="19"/>
    </row>
    <row r="573" ht="12.75">
      <c r="H573" s="19"/>
    </row>
    <row r="574" ht="12.75">
      <c r="H574" s="19"/>
    </row>
    <row r="575" ht="12.75">
      <c r="H575" s="19"/>
    </row>
    <row r="576" ht="12.75">
      <c r="H576" s="19"/>
    </row>
    <row r="577" ht="12.75">
      <c r="H577" s="19"/>
    </row>
    <row r="578" ht="12.75">
      <c r="H578" s="19"/>
    </row>
    <row r="579" ht="12.75">
      <c r="H579" s="19"/>
    </row>
    <row r="580" ht="12.75">
      <c r="H580" s="19"/>
    </row>
    <row r="581" ht="12.75">
      <c r="H581" s="19"/>
    </row>
    <row r="582" ht="12.75">
      <c r="H582" s="19"/>
    </row>
    <row r="583" ht="12.75">
      <c r="H583" s="19"/>
    </row>
    <row r="584" ht="12.75">
      <c r="H584" s="19"/>
    </row>
    <row r="585" ht="12.75">
      <c r="H585" s="19"/>
    </row>
    <row r="586" ht="12.75">
      <c r="H586" s="19"/>
    </row>
    <row r="587" ht="12.75">
      <c r="H587" s="19"/>
    </row>
    <row r="588" ht="12.75">
      <c r="H588" s="19"/>
    </row>
    <row r="589" ht="12.75">
      <c r="H589" s="19"/>
    </row>
    <row r="590" ht="12.75">
      <c r="H590" s="19"/>
    </row>
    <row r="591" ht="12.75">
      <c r="H591" s="19"/>
    </row>
    <row r="592" ht="12.75">
      <c r="H592" s="19"/>
    </row>
    <row r="593" ht="12.75">
      <c r="H593" s="19"/>
    </row>
    <row r="594" ht="12.75">
      <c r="H594" s="19"/>
    </row>
    <row r="595" ht="12.75">
      <c r="H595" s="19"/>
    </row>
    <row r="596" ht="12.75">
      <c r="H596" s="19"/>
    </row>
    <row r="597" ht="12.75">
      <c r="H597" s="19"/>
    </row>
    <row r="598" ht="12.75">
      <c r="H598" s="19"/>
    </row>
    <row r="599" ht="12.75">
      <c r="H599" s="19"/>
    </row>
    <row r="600" ht="12.75">
      <c r="H600" s="19"/>
    </row>
    <row r="601" ht="12.75">
      <c r="H601" s="19"/>
    </row>
    <row r="602" ht="12.75">
      <c r="H602" s="19"/>
    </row>
    <row r="603" ht="12.75">
      <c r="H603" s="19"/>
    </row>
    <row r="604" ht="12.75">
      <c r="H604" s="19"/>
    </row>
    <row r="605" ht="12.75">
      <c r="H605" s="19"/>
    </row>
    <row r="606" ht="12.75">
      <c r="H606" s="19"/>
    </row>
    <row r="607" ht="12.75">
      <c r="H607" s="19"/>
    </row>
    <row r="608" ht="12.75">
      <c r="H608" s="19"/>
    </row>
    <row r="609" ht="12.75">
      <c r="H609" s="19"/>
    </row>
    <row r="610" ht="12.75">
      <c r="H610" s="19"/>
    </row>
    <row r="611" ht="12.75">
      <c r="H611" s="19"/>
    </row>
    <row r="612" ht="12.75">
      <c r="H612" s="19"/>
    </row>
    <row r="613" ht="12.75">
      <c r="H613" s="19"/>
    </row>
    <row r="614" ht="12.75">
      <c r="H614" s="19"/>
    </row>
    <row r="615" ht="12.75">
      <c r="H615" s="19"/>
    </row>
    <row r="616" ht="12.75">
      <c r="H616" s="19"/>
    </row>
    <row r="617" ht="12.75">
      <c r="H617" s="19"/>
    </row>
    <row r="618" ht="12.75">
      <c r="H618" s="19"/>
    </row>
    <row r="619" ht="12.75">
      <c r="H619" s="19"/>
    </row>
    <row r="620" ht="12.75">
      <c r="H620" s="19"/>
    </row>
    <row r="621" ht="12.75">
      <c r="H621" s="19"/>
    </row>
    <row r="622" ht="12.75">
      <c r="H622" s="19"/>
    </row>
    <row r="623" ht="12.75">
      <c r="H623" s="19"/>
    </row>
    <row r="624" ht="12.75">
      <c r="H624" s="19"/>
    </row>
    <row r="625" ht="12.75">
      <c r="H625" s="19"/>
    </row>
    <row r="626" ht="12.75">
      <c r="H626" s="19"/>
    </row>
    <row r="627" ht="12.75">
      <c r="H627" s="19"/>
    </row>
    <row r="628" ht="12.75">
      <c r="H628" s="19"/>
    </row>
    <row r="629" ht="12.75">
      <c r="H629" s="19"/>
    </row>
    <row r="630" ht="12.75">
      <c r="H630" s="19"/>
    </row>
    <row r="631" ht="12.75">
      <c r="H631" s="19"/>
    </row>
    <row r="632" ht="12.75">
      <c r="H632" s="19"/>
    </row>
    <row r="633" ht="12.75">
      <c r="H633" s="19"/>
    </row>
    <row r="634" ht="12.75">
      <c r="H634" s="19"/>
    </row>
    <row r="635" ht="12.75">
      <c r="H635" s="19"/>
    </row>
    <row r="636" ht="12.75">
      <c r="H636" s="19"/>
    </row>
    <row r="637" ht="12.75">
      <c r="H637" s="19"/>
    </row>
    <row r="638" ht="12.75">
      <c r="H638" s="19"/>
    </row>
    <row r="639" ht="12.75">
      <c r="H639" s="19"/>
    </row>
    <row r="640" ht="12.75">
      <c r="H640" s="19"/>
    </row>
    <row r="641" ht="12.75">
      <c r="H641" s="19"/>
    </row>
    <row r="642" ht="12.75">
      <c r="H642" s="19"/>
    </row>
    <row r="643" ht="12.75">
      <c r="H643" s="19"/>
    </row>
    <row r="644" ht="12.75">
      <c r="H644" s="19"/>
    </row>
    <row r="645" ht="12.75">
      <c r="H645" s="19"/>
    </row>
    <row r="646" ht="12.75">
      <c r="H646" s="19"/>
    </row>
    <row r="647" ht="12.75">
      <c r="H647" s="19"/>
    </row>
    <row r="648" ht="12.75">
      <c r="H648" s="19"/>
    </row>
    <row r="649" ht="12.75">
      <c r="H649" s="19"/>
    </row>
    <row r="650" ht="12.75">
      <c r="H650" s="19"/>
    </row>
    <row r="651" ht="12.75">
      <c r="H651" s="19"/>
    </row>
    <row r="652" ht="12.75">
      <c r="H652" s="19"/>
    </row>
    <row r="653" ht="12.75">
      <c r="H653" s="19"/>
    </row>
    <row r="654" ht="12.75">
      <c r="H654" s="19"/>
    </row>
    <row r="655" ht="12.75">
      <c r="H655" s="19"/>
    </row>
    <row r="656" ht="12.75">
      <c r="H656" s="19"/>
    </row>
    <row r="657" ht="12.75">
      <c r="H657" s="19"/>
    </row>
    <row r="658" ht="12.75">
      <c r="H658" s="19"/>
    </row>
    <row r="659" ht="12.75">
      <c r="H659" s="19"/>
    </row>
    <row r="660" ht="12.75">
      <c r="H660" s="19"/>
    </row>
    <row r="661" ht="12.75">
      <c r="H661" s="19"/>
    </row>
    <row r="662" ht="12.75">
      <c r="H662" s="19"/>
    </row>
    <row r="663" ht="12.75">
      <c r="H663" s="19"/>
    </row>
    <row r="664" ht="12.75">
      <c r="H664" s="19"/>
    </row>
    <row r="665" ht="12.75">
      <c r="H665" s="19"/>
    </row>
    <row r="666" ht="12.75">
      <c r="H666" s="19"/>
    </row>
    <row r="667" ht="12.75">
      <c r="H667" s="19"/>
    </row>
    <row r="668" ht="12.75">
      <c r="H668" s="19"/>
    </row>
    <row r="669" ht="12.75">
      <c r="H669" s="19"/>
    </row>
    <row r="670" ht="12.75">
      <c r="H670" s="19"/>
    </row>
    <row r="671" ht="12.75">
      <c r="H671" s="19"/>
    </row>
    <row r="672" ht="12.75">
      <c r="H672" s="19"/>
    </row>
    <row r="673" ht="12.75">
      <c r="H673" s="19"/>
    </row>
    <row r="674" ht="12.75">
      <c r="H674" s="19"/>
    </row>
    <row r="675" ht="12.75">
      <c r="H675" s="19"/>
    </row>
    <row r="676" ht="12.75">
      <c r="H676" s="19"/>
    </row>
    <row r="677" ht="12.75">
      <c r="H677" s="19"/>
    </row>
    <row r="678" ht="12.75">
      <c r="H678" s="19"/>
    </row>
    <row r="679" ht="12.75">
      <c r="H679" s="19"/>
    </row>
    <row r="680" ht="12.75">
      <c r="H680" s="19"/>
    </row>
    <row r="681" ht="12.75">
      <c r="H681" s="19"/>
    </row>
    <row r="682" ht="12.75">
      <c r="H682" s="19"/>
    </row>
    <row r="683" ht="12.75">
      <c r="H683" s="19"/>
    </row>
    <row r="684" ht="12.75">
      <c r="H684" s="19"/>
    </row>
    <row r="685" ht="12.75">
      <c r="H685" s="19"/>
    </row>
    <row r="686" ht="12.75">
      <c r="H686" s="19"/>
    </row>
    <row r="687" ht="12.75">
      <c r="H687" s="19"/>
    </row>
    <row r="688" ht="12.75">
      <c r="H688" s="19"/>
    </row>
    <row r="689" ht="12.75">
      <c r="H689" s="19"/>
    </row>
    <row r="690" ht="12.75">
      <c r="H690" s="19"/>
    </row>
    <row r="691" ht="12.75">
      <c r="H691" s="19"/>
    </row>
    <row r="692" ht="12.75">
      <c r="H692" s="19"/>
    </row>
    <row r="693" ht="12.75">
      <c r="H693" s="19"/>
    </row>
    <row r="694" ht="12.75">
      <c r="H694" s="19"/>
    </row>
    <row r="695" ht="12.75">
      <c r="H695" s="19"/>
    </row>
    <row r="696" ht="12.75">
      <c r="H696" s="19"/>
    </row>
    <row r="697" ht="12.75">
      <c r="H697" s="19"/>
    </row>
  </sheetData>
  <sheetProtection/>
  <mergeCells count="4">
    <mergeCell ref="C1:D1"/>
    <mergeCell ref="C2:D2"/>
    <mergeCell ref="C3:D3"/>
    <mergeCell ref="C4:D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L6"/>
  <sheetViews>
    <sheetView zoomScalePageLayoutView="0" workbookViewId="0" topLeftCell="V1">
      <selection activeCell="AM3" sqref="AM3"/>
    </sheetView>
  </sheetViews>
  <sheetFormatPr defaultColWidth="9.140625" defaultRowHeight="12.75"/>
  <cols>
    <col min="2" max="2" width="11.7109375" style="0" customWidth="1"/>
    <col min="6" max="6" width="12.00390625" style="0" bestFit="1" customWidth="1"/>
  </cols>
  <sheetData>
    <row r="2" spans="2:38" ht="12.75">
      <c r="B2" t="s">
        <v>1</v>
      </c>
      <c r="C2" s="2">
        <v>0</v>
      </c>
      <c r="D2" s="2">
        <v>1.3268278963378768</v>
      </c>
      <c r="E2" s="2">
        <v>0.9848077530122081</v>
      </c>
      <c r="F2" s="2">
        <v>0</v>
      </c>
      <c r="G2" s="2">
        <v>0.34202014332566844</v>
      </c>
      <c r="H2" s="2">
        <v>1.6275953626987472</v>
      </c>
      <c r="I2" s="2">
        <v>1.7320508075688779</v>
      </c>
      <c r="J2" s="2">
        <v>0.3007674663608715</v>
      </c>
      <c r="K2" s="2">
        <v>-0.6427876096865393</v>
      </c>
      <c r="L2" s="2">
        <v>-3.67544536472586E-16</v>
      </c>
      <c r="M2" s="2">
        <v>0.6427876096865394</v>
      </c>
      <c r="N2" s="2">
        <v>-0.3007674663608703</v>
      </c>
      <c r="O2" s="2">
        <v>-1.732050807568876</v>
      </c>
      <c r="P2" s="2">
        <v>-1.6275953626987474</v>
      </c>
      <c r="Q2" s="2">
        <v>-0.34202014332567</v>
      </c>
      <c r="R2" s="2">
        <v>0</v>
      </c>
      <c r="S2" s="2">
        <v>-0.9848077530122071</v>
      </c>
      <c r="T2" s="2">
        <v>-1.3268278963378766</v>
      </c>
      <c r="U2" s="2">
        <v>-1.22514845490862E-15</v>
      </c>
      <c r="V2" s="2">
        <v>1.3268278963378772</v>
      </c>
      <c r="W2" s="2">
        <v>0.9848077530122086</v>
      </c>
      <c r="X2" s="2">
        <v>0</v>
      </c>
      <c r="Y2" s="2">
        <v>0.34202014332566844</v>
      </c>
      <c r="Z2" s="2">
        <v>1.627595362698746</v>
      </c>
      <c r="AA2" s="2">
        <v>1.7320508075688796</v>
      </c>
      <c r="AB2" s="2">
        <v>0.3007674663608686</v>
      </c>
      <c r="AC2" s="2">
        <v>-0.6427876096865393</v>
      </c>
      <c r="AD2" s="2">
        <v>-1.102633609417758E-15</v>
      </c>
      <c r="AE2" s="2">
        <v>0.6427876096865395</v>
      </c>
      <c r="AF2" s="2">
        <v>-0.3007674663608733</v>
      </c>
      <c r="AG2" s="2">
        <v>-1.7320508075688776</v>
      </c>
      <c r="AH2" s="2">
        <v>-1.627595362698748</v>
      </c>
      <c r="AI2" s="2">
        <v>-0.34202014332567077</v>
      </c>
      <c r="AJ2" s="2">
        <v>1.5543122344752192E-15</v>
      </c>
      <c r="AK2" s="2">
        <v>-0.984807753012209</v>
      </c>
      <c r="AL2" s="2">
        <v>-1.326827896337877</v>
      </c>
    </row>
    <row r="6" ht="12.75">
      <c r="B6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Engineers-Excel.com</Company>
  <HyperlinkBase>www.engineers-excel.com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Discrete Fourier Transform</dc:title>
  <dc:subject>Spectrum analysis of functions</dc:subject>
  <dc:creator>Nitin Mehta</dc:creator>
  <cp:keywords/>
  <dc:description/>
  <cp:lastModifiedBy>Gustavo Rehder</cp:lastModifiedBy>
  <dcterms:created xsi:type="dcterms:W3CDTF">1996-10-14T23:33:28Z</dcterms:created>
  <dcterms:modified xsi:type="dcterms:W3CDTF">2017-04-05T15:44:06Z</dcterms:modified>
  <cp:category/>
  <cp:version/>
  <cp:contentType/>
  <cp:contentStatus/>
</cp:coreProperties>
</file>