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1475" windowHeight="5460"/>
  </bookViews>
  <sheets>
    <sheet name="Plan1" sheetId="1" r:id="rId1"/>
    <sheet name="Plan2" sheetId="2" r:id="rId2"/>
    <sheet name="Plan3" sheetId="3" r:id="rId3"/>
  </sheets>
  <definedNames>
    <definedName name="solver_adj" localSheetId="0" hidden="1">Plan1!$B$18:$G$18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Plan1!$B$18:$G$18</definedName>
    <definedName name="solver_lhs2" localSheetId="0" hidden="1">Plan1!$H$20</definedName>
    <definedName name="solver_lhs3" localSheetId="0" hidden="1">Plan1!$I$18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Plan1!$H$18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hs1" localSheetId="0" hidden="1">Plan1!$B$19:$G$19</definedName>
    <definedName name="solver_rhs2" localSheetId="0" hidden="1">Plan1!$H$21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I18" i="1" l="1"/>
  <c r="H18" i="1"/>
  <c r="C20" i="1"/>
  <c r="D20" i="1"/>
  <c r="E20" i="1"/>
  <c r="F20" i="1"/>
  <c r="G20" i="1"/>
  <c r="B20" i="1"/>
  <c r="G10" i="1"/>
  <c r="F10" i="1"/>
  <c r="E10" i="1"/>
  <c r="D10" i="1"/>
  <c r="C10" i="1"/>
  <c r="B10" i="1"/>
  <c r="D8" i="1"/>
  <c r="D6" i="1"/>
  <c r="D5" i="1"/>
  <c r="C7" i="1"/>
  <c r="C4" i="1"/>
  <c r="D3" i="1"/>
  <c r="H20" i="1" l="1"/>
</calcChain>
</file>

<file path=xl/sharedStrings.xml><?xml version="1.0" encoding="utf-8"?>
<sst xmlns="http://schemas.openxmlformats.org/spreadsheetml/2006/main" count="29" uniqueCount="16">
  <si>
    <t>Cálculo do Retorno</t>
  </si>
  <si>
    <t>Ação</t>
  </si>
  <si>
    <t>Valor Antes</t>
  </si>
  <si>
    <t>Valor depois</t>
  </si>
  <si>
    <t>Retorno</t>
  </si>
  <si>
    <t>BB</t>
  </si>
  <si>
    <t>HEAL</t>
  </si>
  <si>
    <t>QUI</t>
  </si>
  <si>
    <t>AUA</t>
  </si>
  <si>
    <t>LOP</t>
  </si>
  <si>
    <t>ILI</t>
  </si>
  <si>
    <t>Xi (%capital investido</t>
  </si>
  <si>
    <t>Limite</t>
  </si>
  <si>
    <t>Retorno esperado</t>
  </si>
  <si>
    <t>Var. Port</t>
  </si>
  <si>
    <t>Retorno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</si>
</sst>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10" fontId="0" fillId="2" borderId="0" xfId="1" applyNumberFormat="1" applyFont="1" applyFill="1"/>
    <xf numFmtId="0" fontId="0" fillId="2" borderId="0" xfId="0" applyFill="1"/>
    <xf numFmtId="0" fontId="0" fillId="0" borderId="1" xfId="0" applyBorder="1"/>
    <xf numFmtId="0" fontId="0" fillId="3" borderId="0" xfId="0" applyFill="1"/>
    <xf numFmtId="10" fontId="0" fillId="0" borderId="1" xfId="0" applyNumberFormat="1" applyBorder="1"/>
    <xf numFmtId="0" fontId="0" fillId="0" borderId="1" xfId="0" applyFill="1" applyBorder="1"/>
    <xf numFmtId="169" fontId="0" fillId="2" borderId="1" xfId="0" applyNumberForma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10" zoomScaleNormal="110" workbookViewId="0">
      <selection activeCell="H20" sqref="H20"/>
    </sheetView>
  </sheetViews>
  <sheetFormatPr defaultRowHeight="15" x14ac:dyDescent="0.25"/>
  <cols>
    <col min="1" max="1" width="18" bestFit="1" customWidth="1"/>
    <col min="2" max="2" width="11.42578125" bestFit="1" customWidth="1"/>
    <col min="3" max="3" width="12.28515625" bestFit="1" customWidth="1"/>
    <col min="4" max="7" width="9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</row>
    <row r="3" spans="1:7" x14ac:dyDescent="0.25">
      <c r="A3" t="s">
        <v>5</v>
      </c>
      <c r="B3">
        <v>60</v>
      </c>
      <c r="C3">
        <v>72</v>
      </c>
      <c r="D3" s="5">
        <f>(C3-B3)/B3</f>
        <v>0.2</v>
      </c>
    </row>
    <row r="4" spans="1:7" x14ac:dyDescent="0.25">
      <c r="A4" t="s">
        <v>9</v>
      </c>
      <c r="B4">
        <v>127</v>
      </c>
      <c r="C4" s="6">
        <f>(1+D4)*B4</f>
        <v>180.34</v>
      </c>
      <c r="D4" s="3">
        <v>0.42</v>
      </c>
    </row>
    <row r="5" spans="1:7" x14ac:dyDescent="0.25">
      <c r="A5" t="s">
        <v>10</v>
      </c>
      <c r="B5">
        <v>4</v>
      </c>
      <c r="C5">
        <v>8</v>
      </c>
      <c r="D5" s="5">
        <f>(C5-B5)/B5</f>
        <v>1</v>
      </c>
    </row>
    <row r="6" spans="1:7" x14ac:dyDescent="0.25">
      <c r="A6" t="s">
        <v>6</v>
      </c>
      <c r="B6">
        <v>50</v>
      </c>
      <c r="C6">
        <v>75</v>
      </c>
      <c r="D6" s="5">
        <f>(C6-B6)/B6</f>
        <v>0.5</v>
      </c>
    </row>
    <row r="7" spans="1:7" x14ac:dyDescent="0.25">
      <c r="A7" t="s">
        <v>7</v>
      </c>
      <c r="B7">
        <v>150</v>
      </c>
      <c r="C7" s="6">
        <f>(1+D7)*B7</f>
        <v>219</v>
      </c>
      <c r="D7" s="4">
        <v>0.46</v>
      </c>
    </row>
    <row r="8" spans="1:7" x14ac:dyDescent="0.25">
      <c r="A8" t="s">
        <v>8</v>
      </c>
      <c r="B8">
        <v>20</v>
      </c>
      <c r="C8">
        <v>26</v>
      </c>
      <c r="D8" s="5">
        <f>(C8-B8)/B8</f>
        <v>0.3</v>
      </c>
    </row>
    <row r="10" spans="1:7" x14ac:dyDescent="0.25">
      <c r="A10" s="7" t="s">
        <v>4</v>
      </c>
      <c r="B10" s="9">
        <f>D3</f>
        <v>0.2</v>
      </c>
      <c r="C10" s="9">
        <f>D4</f>
        <v>0.42</v>
      </c>
      <c r="D10" s="9">
        <f>D5</f>
        <v>1</v>
      </c>
      <c r="E10" s="9">
        <f>D6</f>
        <v>0.5</v>
      </c>
      <c r="F10" s="9">
        <f>D7</f>
        <v>0.46</v>
      </c>
      <c r="G10" s="9">
        <f>D8</f>
        <v>0.3</v>
      </c>
    </row>
    <row r="11" spans="1:7" x14ac:dyDescent="0.25">
      <c r="A11" s="7"/>
      <c r="B11" s="7" t="s">
        <v>5</v>
      </c>
      <c r="C11" s="7" t="s">
        <v>9</v>
      </c>
      <c r="D11" s="7" t="s">
        <v>10</v>
      </c>
      <c r="E11" s="7" t="s">
        <v>6</v>
      </c>
      <c r="F11" s="7" t="s">
        <v>7</v>
      </c>
      <c r="G11" s="7" t="s">
        <v>8</v>
      </c>
    </row>
    <row r="12" spans="1:7" x14ac:dyDescent="0.25">
      <c r="A12" s="7" t="s">
        <v>5</v>
      </c>
      <c r="B12" s="7">
        <v>3.2000000000000001E-2</v>
      </c>
      <c r="C12" s="7">
        <v>5.0000000000000001E-3</v>
      </c>
      <c r="D12" s="7">
        <v>0.03</v>
      </c>
      <c r="E12" s="7">
        <v>-3.1E-2</v>
      </c>
      <c r="F12" s="7">
        <v>-2.7E-2</v>
      </c>
      <c r="G12" s="7">
        <v>0.01</v>
      </c>
    </row>
    <row r="13" spans="1:7" x14ac:dyDescent="0.25">
      <c r="A13" s="7" t="s">
        <v>9</v>
      </c>
      <c r="B13" s="7">
        <v>5.0000000000000001E-3</v>
      </c>
      <c r="C13" s="7">
        <v>0.1</v>
      </c>
      <c r="D13" s="7">
        <v>8.5000000000000006E-2</v>
      </c>
      <c r="E13" s="7">
        <v>-7.0000000000000007E-2</v>
      </c>
      <c r="F13" s="7">
        <v>-0.05</v>
      </c>
      <c r="G13" s="7">
        <v>0.02</v>
      </c>
    </row>
    <row r="14" spans="1:7" x14ac:dyDescent="0.25">
      <c r="A14" s="7" t="s">
        <v>10</v>
      </c>
      <c r="B14" s="7">
        <v>0.03</v>
      </c>
      <c r="C14" s="7">
        <v>8.5000000000000006E-2</v>
      </c>
      <c r="D14" s="7">
        <v>0.33300000000000002</v>
      </c>
      <c r="E14" s="7">
        <v>-0.11</v>
      </c>
      <c r="F14" s="7">
        <v>-0.02</v>
      </c>
      <c r="G14" s="7">
        <v>4.2000000000000003E-2</v>
      </c>
    </row>
    <row r="15" spans="1:7" x14ac:dyDescent="0.25">
      <c r="A15" s="7" t="s">
        <v>6</v>
      </c>
      <c r="B15" s="7">
        <v>-3.1E-2</v>
      </c>
      <c r="C15" s="7">
        <v>-7.0000000000000007E-2</v>
      </c>
      <c r="D15" s="7">
        <v>-0.11</v>
      </c>
      <c r="E15" s="7">
        <v>0.125</v>
      </c>
      <c r="F15" s="7">
        <v>0.05</v>
      </c>
      <c r="G15" s="7">
        <v>-0.06</v>
      </c>
    </row>
    <row r="16" spans="1:7" x14ac:dyDescent="0.25">
      <c r="A16" s="7" t="s">
        <v>7</v>
      </c>
      <c r="B16" s="7">
        <v>-2.7E-2</v>
      </c>
      <c r="C16" s="7">
        <v>-0.05</v>
      </c>
      <c r="D16" s="7">
        <v>-0.02</v>
      </c>
      <c r="E16" s="7">
        <v>0.05</v>
      </c>
      <c r="F16" s="7">
        <v>6.5000000000000002E-2</v>
      </c>
      <c r="G16" s="7">
        <v>-0.02</v>
      </c>
    </row>
    <row r="17" spans="1:9" x14ac:dyDescent="0.25">
      <c r="A17" s="7" t="s">
        <v>8</v>
      </c>
      <c r="B17" s="7">
        <v>0.01</v>
      </c>
      <c r="C17" s="7">
        <v>0.02</v>
      </c>
      <c r="D17" s="7">
        <v>4.2000000000000003E-2</v>
      </c>
      <c r="E17" s="7">
        <v>-0.06</v>
      </c>
      <c r="F17" s="7">
        <v>-0.02</v>
      </c>
      <c r="G17" s="7">
        <v>0.08</v>
      </c>
      <c r="H17" t="s">
        <v>14</v>
      </c>
    </row>
    <row r="18" spans="1:9" x14ac:dyDescent="0.25">
      <c r="A18" s="10" t="s">
        <v>11</v>
      </c>
      <c r="B18" s="11">
        <v>0.22930596533096562</v>
      </c>
      <c r="C18" s="11">
        <v>0.21031955977786937</v>
      </c>
      <c r="D18" s="11">
        <v>3.3914883627359373E-2</v>
      </c>
      <c r="E18" s="11">
        <v>0.21970225582442679</v>
      </c>
      <c r="F18" s="11">
        <v>0.18757112420714628</v>
      </c>
      <c r="G18" s="11">
        <v>0.11918621123223261</v>
      </c>
      <c r="H18" s="8">
        <f>SUMPRODUCT(MMULT(B18:G18,B12:G17),B18:G18)</f>
        <v>2.3269360595319453E-3</v>
      </c>
      <c r="I18">
        <f>SUM(B18:G18)</f>
        <v>1</v>
      </c>
    </row>
    <row r="19" spans="1:9" x14ac:dyDescent="0.25">
      <c r="A19" s="10" t="s">
        <v>12</v>
      </c>
      <c r="B19" s="10">
        <v>0.4</v>
      </c>
      <c r="C19" s="10">
        <v>0.4</v>
      </c>
      <c r="D19" s="10">
        <v>0.4</v>
      </c>
      <c r="E19" s="10">
        <v>0.4</v>
      </c>
      <c r="F19" s="10">
        <v>0.4</v>
      </c>
      <c r="G19" s="10">
        <v>0.4</v>
      </c>
    </row>
    <row r="20" spans="1:9" x14ac:dyDescent="0.25">
      <c r="A20" s="10" t="s">
        <v>13</v>
      </c>
      <c r="B20" s="7">
        <f>B18*B10</f>
        <v>4.5861193066193129E-2</v>
      </c>
      <c r="C20" s="7">
        <f t="shared" ref="C20:G20" si="0">C18*C10</f>
        <v>8.8334215106705138E-2</v>
      </c>
      <c r="D20" s="7">
        <f t="shared" si="0"/>
        <v>3.3914883627359373E-2</v>
      </c>
      <c r="E20" s="7">
        <f t="shared" si="0"/>
        <v>0.10985112791221339</v>
      </c>
      <c r="F20" s="7">
        <f t="shared" si="0"/>
        <v>8.628271713528729E-2</v>
      </c>
      <c r="G20" s="7">
        <f t="shared" si="0"/>
        <v>3.575586336966978E-2</v>
      </c>
      <c r="H20" s="2">
        <f>SUM(B20:G20)</f>
        <v>0.4000000002174281</v>
      </c>
    </row>
    <row r="21" spans="1:9" x14ac:dyDescent="0.25">
      <c r="F21" t="s">
        <v>15</v>
      </c>
      <c r="H21" s="1">
        <v>0.4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2016-08-08T10:20:16Z</dcterms:created>
  <dcterms:modified xsi:type="dcterms:W3CDTF">2016-08-08T11:16:11Z</dcterms:modified>
</cp:coreProperties>
</file>