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Plan1" sheetId="1" r:id="rId1"/>
    <sheet name="Plan2" sheetId="2" r:id="rId2"/>
    <sheet name="Plan3" sheetId="3" r:id="rId3"/>
  </sheets>
  <definedNames>
    <definedName name="solver_adj" localSheetId="0" hidden="1">'Plan1'!$B$3:$B$5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'Plan1'!$B$3:$B$5</definedName>
    <definedName name="solver_lhs2" localSheetId="0" hidden="1">'Plan1'!$G$6:$I$6</definedName>
    <definedName name="solver_lhs3" localSheetId="0" hidden="1">'Plan1'!$B$5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'Plan1'!$F$6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1</definedName>
    <definedName name="solver_rhs1" localSheetId="0" hidden="1">0</definedName>
    <definedName name="solver_rhs2" localSheetId="0" hidden="1">'Plan1'!$G$7:$I$7</definedName>
    <definedName name="solver_rhs3" localSheetId="0" hidden="1">20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<sst xmlns="http://schemas.openxmlformats.org/spreadsheetml/2006/main" count="11" uniqueCount="11">
  <si>
    <t>x1</t>
  </si>
  <si>
    <t>x2</t>
  </si>
  <si>
    <t>x3</t>
  </si>
  <si>
    <t>Qtd</t>
  </si>
  <si>
    <t>Custo</t>
  </si>
  <si>
    <t>Preço</t>
  </si>
  <si>
    <t>Lucro unit</t>
  </si>
  <si>
    <t>Lucro total</t>
  </si>
  <si>
    <t>1restr</t>
  </si>
  <si>
    <t>2restr</t>
  </si>
  <si>
    <t>3restr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</si>
</sst>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7"/>
  <sheetViews>
    <sheetView tabSelected="1" zoomScale="200" zoomScaleNormal="200" workbookViewId="0" topLeftCell="A1">
      <selection activeCell="A8" sqref="A7:IV8"/>
    </sheetView>
  </sheetViews>
  <sheetFormatPr defaultColWidth="9.140625" defaultRowHeight="12.75"/>
  <cols>
    <col min="1" max="1" width="3.00390625" style="0" bestFit="1" customWidth="1"/>
    <col min="2" max="2" width="7.57421875" style="0" customWidth="1"/>
    <col min="3" max="3" width="6.00390625" style="0" bestFit="1" customWidth="1"/>
    <col min="4" max="4" width="5.8515625" style="0" bestFit="1" customWidth="1"/>
    <col min="5" max="5" width="9.421875" style="0" bestFit="1" customWidth="1"/>
    <col min="6" max="6" width="10.00390625" style="0" bestFit="1" customWidth="1"/>
    <col min="7" max="9" width="5.8515625" style="0" bestFit="1" customWidth="1"/>
  </cols>
  <sheetData>
    <row r="2" spans="2:9" ht="12.7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</row>
    <row r="3" spans="1:9" ht="12.75">
      <c r="A3" t="s">
        <v>0</v>
      </c>
      <c r="B3">
        <v>28.67205709849617</v>
      </c>
      <c r="C3">
        <v>25</v>
      </c>
      <c r="D3">
        <f>35+100*(B3^(-1/3))</f>
        <v>67.67235072261892</v>
      </c>
      <c r="E3">
        <f>D3-C3</f>
        <v>42.672350722618916</v>
      </c>
      <c r="F3">
        <f>E3*B3</f>
        <v>1223.5040764459839</v>
      </c>
      <c r="G3">
        <v>9</v>
      </c>
      <c r="H3">
        <v>5</v>
      </c>
      <c r="I3">
        <v>3</v>
      </c>
    </row>
    <row r="4" spans="1:9" ht="12.75">
      <c r="A4" t="s">
        <v>1</v>
      </c>
      <c r="B4">
        <v>51.65992862687981</v>
      </c>
      <c r="C4">
        <v>10</v>
      </c>
      <c r="D4">
        <f>15+40*(B4^(-1/4))</f>
        <v>29.920093366966707</v>
      </c>
      <c r="E4">
        <f>D4-C4</f>
        <v>19.920093366966707</v>
      </c>
      <c r="F4">
        <f>E4*B4</f>
        <v>1029.070601578282</v>
      </c>
      <c r="G4">
        <v>3</v>
      </c>
      <c r="H4">
        <v>4</v>
      </c>
      <c r="I4">
        <v>0</v>
      </c>
    </row>
    <row r="5" spans="1:9" ht="12.75">
      <c r="A5" t="s">
        <v>2</v>
      </c>
      <c r="B5">
        <v>17.39434004657903</v>
      </c>
      <c r="C5">
        <v>15</v>
      </c>
      <c r="D5">
        <f>20+50*(B5^(-1/2))</f>
        <v>31.98853253870537</v>
      </c>
      <c r="E5">
        <f>D5-C5</f>
        <v>16.98853253870537</v>
      </c>
      <c r="F5">
        <f>E5*B5</f>
        <v>295.5043118706137</v>
      </c>
      <c r="G5">
        <v>5</v>
      </c>
      <c r="H5">
        <v>0</v>
      </c>
      <c r="I5">
        <v>2</v>
      </c>
    </row>
    <row r="6" spans="6:9" ht="12.75">
      <c r="F6">
        <f>SUM(F3:F5)</f>
        <v>2548.0789898948797</v>
      </c>
      <c r="G6">
        <f>SUMPRODUCT($B$3:$B$5,G3:G5)</f>
        <v>500.0000000000001</v>
      </c>
      <c r="H6">
        <f>SUMPRODUCT($B$3:$B$5,H3:H5)</f>
        <v>350.0000000000001</v>
      </c>
      <c r="I6">
        <f>SUMPRODUCT($B$3:$B$5,I3:I5)</f>
        <v>120.80485138864657</v>
      </c>
    </row>
    <row r="7" spans="7:9" ht="12.75">
      <c r="G7">
        <v>500</v>
      </c>
      <c r="H7">
        <v>350</v>
      </c>
      <c r="I7">
        <v>150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2008-02-27T12:07:21Z</dcterms:created>
  <dcterms:modified xsi:type="dcterms:W3CDTF">2008-02-27T12:59:22Z</dcterms:modified>
  <cp:category/>
  <cp:version/>
  <cp:contentType/>
  <cp:contentStatus/>
</cp:coreProperties>
</file>