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Ex 2" sheetId="1" r:id="rId1"/>
    <sheet name="EX 4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8" i="2" l="1"/>
  <c r="J6" i="2"/>
  <c r="J4" i="2"/>
  <c r="J5" i="2"/>
  <c r="J3" i="2"/>
  <c r="I4" i="2"/>
  <c r="I3" i="2"/>
  <c r="I5" i="2"/>
  <c r="F5" i="1"/>
  <c r="E5" i="1"/>
  <c r="B8" i="1" l="1"/>
  <c r="B7" i="1"/>
</calcChain>
</file>

<file path=xl/sharedStrings.xml><?xml version="1.0" encoding="utf-8"?>
<sst xmlns="http://schemas.openxmlformats.org/spreadsheetml/2006/main" count="12" uniqueCount="12">
  <si>
    <t>tmed</t>
  </si>
  <si>
    <t>desv</t>
  </si>
  <si>
    <t>n</t>
  </si>
  <si>
    <t>z</t>
  </si>
  <si>
    <t>p</t>
  </si>
  <si>
    <t>Tarefa</t>
  </si>
  <si>
    <t>Ritmo %</t>
  </si>
  <si>
    <t>T med</t>
  </si>
  <si>
    <t>TN</t>
  </si>
  <si>
    <t>total</t>
  </si>
  <si>
    <t>A</t>
  </si>
  <si>
    <t>Tpadrão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</si>
</sst>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zoomScale="160" zoomScaleNormal="160" workbookViewId="0">
      <selection activeCell="E5" sqref="E5"/>
    </sheetView>
  </sheetViews>
  <sheetFormatPr defaultRowHeight="15" x14ac:dyDescent="0.25"/>
  <sheetData>
    <row r="2" spans="1:6" x14ac:dyDescent="0.25">
      <c r="A2">
        <v>1</v>
      </c>
      <c r="B2">
        <v>1.5</v>
      </c>
    </row>
    <row r="3" spans="1:6" x14ac:dyDescent="0.25">
      <c r="A3">
        <v>2</v>
      </c>
      <c r="B3">
        <v>1.6</v>
      </c>
    </row>
    <row r="4" spans="1:6" x14ac:dyDescent="0.25">
      <c r="A4">
        <v>3</v>
      </c>
      <c r="B4">
        <v>1.4</v>
      </c>
    </row>
    <row r="5" spans="1:6" x14ac:dyDescent="0.25">
      <c r="A5">
        <v>4</v>
      </c>
      <c r="B5">
        <v>1.5</v>
      </c>
      <c r="D5" t="s">
        <v>2</v>
      </c>
      <c r="E5">
        <f>((B9/B10)*(B8/B7))^2</f>
        <v>5.9168000000000118</v>
      </c>
      <c r="F5">
        <f>--6</f>
        <v>6</v>
      </c>
    </row>
    <row r="6" spans="1:6" x14ac:dyDescent="0.25">
      <c r="A6">
        <v>5</v>
      </c>
      <c r="B6">
        <v>1.5</v>
      </c>
    </row>
    <row r="7" spans="1:6" x14ac:dyDescent="0.25">
      <c r="A7" t="s">
        <v>0</v>
      </c>
      <c r="B7">
        <f>AVERAGE(B2:B6)</f>
        <v>1.5</v>
      </c>
    </row>
    <row r="8" spans="1:6" x14ac:dyDescent="0.25">
      <c r="A8" t="s">
        <v>1</v>
      </c>
      <c r="B8" s="1">
        <f>_xlfn.STDEV.S(B2:B6)</f>
        <v>7.0710678118654821E-2</v>
      </c>
    </row>
    <row r="9" spans="1:6" x14ac:dyDescent="0.25">
      <c r="A9" t="s">
        <v>3</v>
      </c>
      <c r="B9">
        <v>2.58</v>
      </c>
    </row>
    <row r="10" spans="1:6" x14ac:dyDescent="0.25">
      <c r="A10" t="s">
        <v>4</v>
      </c>
      <c r="B10">
        <v>0.05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J9" sqref="J9"/>
    </sheetView>
  </sheetViews>
  <sheetFormatPr defaultRowHeight="15" x14ac:dyDescent="0.25"/>
  <cols>
    <col min="9" max="9" width="9.5703125" bestFit="1" customWidth="1"/>
  </cols>
  <sheetData>
    <row r="2" spans="1:10" x14ac:dyDescent="0.25">
      <c r="A2" t="s">
        <v>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 t="s">
        <v>6</v>
      </c>
      <c r="I2" t="s">
        <v>7</v>
      </c>
      <c r="J2" t="s">
        <v>8</v>
      </c>
    </row>
    <row r="3" spans="1:10" x14ac:dyDescent="0.25">
      <c r="A3">
        <v>1</v>
      </c>
      <c r="B3">
        <v>13</v>
      </c>
      <c r="C3">
        <v>11</v>
      </c>
      <c r="D3">
        <v>14</v>
      </c>
      <c r="E3">
        <v>16</v>
      </c>
      <c r="F3" s="3">
        <v>51</v>
      </c>
      <c r="G3">
        <v>15</v>
      </c>
      <c r="H3">
        <v>100</v>
      </c>
      <c r="I3" s="2">
        <f>AVERAGE(B3:E3,G3)</f>
        <v>13.8</v>
      </c>
      <c r="J3" s="1">
        <f>I3*H3/100</f>
        <v>13.8</v>
      </c>
    </row>
    <row r="4" spans="1:10" x14ac:dyDescent="0.25">
      <c r="A4">
        <v>2</v>
      </c>
      <c r="B4" s="3">
        <v>68</v>
      </c>
      <c r="C4">
        <v>21</v>
      </c>
      <c r="D4">
        <v>25</v>
      </c>
      <c r="E4" s="3">
        <v>73</v>
      </c>
      <c r="F4">
        <v>26</v>
      </c>
      <c r="G4">
        <v>23</v>
      </c>
      <c r="H4">
        <v>110</v>
      </c>
      <c r="I4" s="2">
        <f>AVERAGE(C4:D4,F4,G4)</f>
        <v>23.75</v>
      </c>
      <c r="J4" s="1">
        <f t="shared" ref="J4:J5" si="0">I4*H4/100</f>
        <v>26.125</v>
      </c>
    </row>
    <row r="5" spans="1:10" x14ac:dyDescent="0.25">
      <c r="A5">
        <v>3</v>
      </c>
      <c r="B5">
        <v>3</v>
      </c>
      <c r="C5">
        <v>3.3</v>
      </c>
      <c r="D5">
        <v>3.1</v>
      </c>
      <c r="E5">
        <v>2.9</v>
      </c>
      <c r="F5">
        <v>3.4</v>
      </c>
      <c r="G5">
        <v>2.8</v>
      </c>
      <c r="H5">
        <v>100</v>
      </c>
      <c r="I5" s="2">
        <f t="shared" ref="I4:I5" si="1">AVERAGE(B5:G5)</f>
        <v>3.0833333333333335</v>
      </c>
      <c r="J5" s="1">
        <f t="shared" si="0"/>
        <v>3.0833333333333339</v>
      </c>
    </row>
    <row r="6" spans="1:10" x14ac:dyDescent="0.25">
      <c r="I6" t="s">
        <v>9</v>
      </c>
      <c r="J6" s="1">
        <f>SUM(J3:J5)</f>
        <v>43.008333333333333</v>
      </c>
    </row>
    <row r="7" spans="1:10" x14ac:dyDescent="0.25">
      <c r="I7" t="s">
        <v>10</v>
      </c>
      <c r="J7">
        <v>0.15</v>
      </c>
    </row>
    <row r="8" spans="1:10" x14ac:dyDescent="0.25">
      <c r="I8" t="s">
        <v>11</v>
      </c>
      <c r="J8">
        <f>J6*(1+J7)</f>
        <v>49.459583333333327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 2</vt:lpstr>
      <vt:lpstr>EX 4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marcio</cp:lastModifiedBy>
  <dcterms:created xsi:type="dcterms:W3CDTF">2013-11-05T11:03:37Z</dcterms:created>
  <dcterms:modified xsi:type="dcterms:W3CDTF">2013-11-05T13:17:36Z</dcterms:modified>
</cp:coreProperties>
</file>