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580" activeTab="0"/>
  </bookViews>
  <sheets>
    <sheet name="Data" sheetId="1" r:id="rId1"/>
  </sheets>
  <definedNames>
    <definedName name="_xlfn.COUNTIFS" hidden="1">#NAME?</definedName>
    <definedName name="_xlnm.Print_Area" localSheetId="0">'Data'!$A$1:$D$21</definedName>
  </definedNames>
  <calcPr fullCalcOnLoad="1"/>
</workbook>
</file>

<file path=xl/sharedStrings.xml><?xml version="1.0" encoding="utf-8"?>
<sst xmlns="http://schemas.openxmlformats.org/spreadsheetml/2006/main" count="16" uniqueCount="15">
  <si>
    <t>Tempo Audit.</t>
  </si>
  <si>
    <t>Mínimo</t>
  </si>
  <si>
    <t>Máximo</t>
  </si>
  <si>
    <t>Amplitude</t>
  </si>
  <si>
    <t>Classes</t>
  </si>
  <si>
    <t>Freq. Abs.</t>
  </si>
  <si>
    <t>Relativa</t>
  </si>
  <si>
    <t>Percentual</t>
  </si>
  <si>
    <t>Total</t>
  </si>
  <si>
    <t>Feq. Cum.</t>
  </si>
  <si>
    <t>Freq. Cum. Rel.</t>
  </si>
  <si>
    <t>Freq. Cum. %</t>
  </si>
  <si>
    <t>Mais</t>
  </si>
  <si>
    <t>Freqüência</t>
  </si>
  <si>
    <t>% cumulativo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</si>
</sst>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0">
    <font>
      <sz val="12"/>
      <name val="Times New Roman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49" applyFont="1" applyAlignment="1">
      <alignment/>
    </xf>
    <xf numFmtId="9" fontId="0" fillId="0" borderId="0" xfId="49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1" xfId="0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Histograma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9775"/>
          <c:w val="0.672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v>Freqüência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Data!$C$11:$C$16</c:f>
              <c:strCache/>
            </c:strRef>
          </c:cat>
          <c:val>
            <c:numRef>
              <c:f>Data!$D$11:$D$16</c:f>
              <c:numCache/>
            </c:numRef>
          </c:val>
        </c:ser>
        <c:axId val="43644545"/>
        <c:axId val="57256586"/>
      </c:barChart>
      <c:lineChart>
        <c:grouping val="standard"/>
        <c:varyColors val="0"/>
        <c:ser>
          <c:idx val="1"/>
          <c:order val="1"/>
          <c:tx>
            <c:v>% cumulativo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Data!$C$11:$C$16</c:f>
              <c:strCache/>
            </c:strRef>
          </c:cat>
          <c:val>
            <c:numRef>
              <c:f>Data!$E$11:$E$16</c:f>
              <c:numCache/>
            </c:numRef>
          </c:val>
          <c:smooth val="0"/>
        </c:ser>
        <c:axId val="45547227"/>
        <c:axId val="7271860"/>
      </c:lineChart>
      <c:catAx>
        <c:axId val="4364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Classes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56586"/>
        <c:crosses val="autoZero"/>
        <c:auto val="1"/>
        <c:lblOffset val="100"/>
        <c:tickLblSkip val="1"/>
        <c:noMultiLvlLbl val="0"/>
      </c:catAx>
      <c:valAx>
        <c:axId val="57256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44545"/>
        <c:crossesAt val="1"/>
        <c:crossBetween val="between"/>
        <c:dispUnits/>
      </c:valAx>
      <c:catAx>
        <c:axId val="45547227"/>
        <c:scaling>
          <c:orientation val="minMax"/>
        </c:scaling>
        <c:axPos val="b"/>
        <c:delete val="1"/>
        <c:majorTickMark val="out"/>
        <c:minorTickMark val="none"/>
        <c:tickLblPos val="nextTo"/>
        <c:crossAx val="7271860"/>
        <c:crosses val="autoZero"/>
        <c:auto val="1"/>
        <c:lblOffset val="100"/>
        <c:tickLblSkip val="1"/>
        <c:noMultiLvlLbl val="0"/>
      </c:catAx>
      <c:valAx>
        <c:axId val="7271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72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725"/>
          <c:y val="0.48025"/>
          <c:w val="0.23225"/>
          <c:h val="0.2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10</xdr:row>
      <xdr:rowOff>142875</xdr:rowOff>
    </xdr:from>
    <xdr:to>
      <xdr:col>12</xdr:col>
      <xdr:colOff>476250</xdr:colOff>
      <xdr:row>20</xdr:row>
      <xdr:rowOff>142875</xdr:rowOff>
    </xdr:to>
    <xdr:graphicFrame>
      <xdr:nvGraphicFramePr>
        <xdr:cNvPr id="1" name="Gráfico 4"/>
        <xdr:cNvGraphicFramePr/>
      </xdr:nvGraphicFramePr>
      <xdr:xfrm>
        <a:off x="5505450" y="2152650"/>
        <a:ext cx="46767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2.125" style="2" bestFit="1" customWidth="1"/>
    <col min="2" max="2" width="9.25390625" style="0" customWidth="1"/>
    <col min="3" max="3" width="11.25390625" style="0" bestFit="1" customWidth="1"/>
    <col min="4" max="4" width="12.375" style="0" customWidth="1"/>
    <col min="5" max="5" width="12.00390625" style="0" customWidth="1"/>
    <col min="10" max="10" width="13.50390625" style="0" bestFit="1" customWidth="1"/>
    <col min="11" max="11" width="11.875" style="0" bestFit="1" customWidth="1"/>
  </cols>
  <sheetData>
    <row r="1" spans="1:11" ht="15.75">
      <c r="A1" s="1" t="s">
        <v>0</v>
      </c>
      <c r="D1" s="5"/>
      <c r="E1" s="5" t="s">
        <v>4</v>
      </c>
      <c r="F1" s="5" t="s">
        <v>5</v>
      </c>
      <c r="G1" s="5" t="s">
        <v>6</v>
      </c>
      <c r="H1" s="5" t="s">
        <v>7</v>
      </c>
      <c r="I1" s="5" t="s">
        <v>9</v>
      </c>
      <c r="J1" s="5" t="s">
        <v>10</v>
      </c>
      <c r="K1" s="5" t="s">
        <v>11</v>
      </c>
    </row>
    <row r="2" spans="1:11" ht="15.75">
      <c r="A2" s="4">
        <v>12</v>
      </c>
      <c r="B2" s="5" t="s">
        <v>1</v>
      </c>
      <c r="C2">
        <f>MIN($A$2:$A$21)</f>
        <v>12</v>
      </c>
      <c r="D2">
        <v>10</v>
      </c>
      <c r="E2">
        <v>14</v>
      </c>
      <c r="F2">
        <f>_xlfn.COUNTIFS($A$2:$A$21,"&gt;=10",$A$2:$A$21,"&lt;=14")</f>
        <v>4</v>
      </c>
      <c r="G2" s="6">
        <f>F2/$F$7</f>
        <v>0.2</v>
      </c>
      <c r="H2" s="8">
        <f>G2</f>
        <v>0.2</v>
      </c>
      <c r="I2">
        <f>F2</f>
        <v>4</v>
      </c>
      <c r="J2" s="6">
        <f>I2/$I$6</f>
        <v>0.2</v>
      </c>
      <c r="K2" s="7">
        <f>J2</f>
        <v>0.2</v>
      </c>
    </row>
    <row r="3" spans="1:11" ht="15.75">
      <c r="A3" s="4">
        <v>15</v>
      </c>
      <c r="B3" s="5" t="s">
        <v>2</v>
      </c>
      <c r="C3">
        <f>MAX($A$2:$A$21)</f>
        <v>33</v>
      </c>
      <c r="D3">
        <v>15</v>
      </c>
      <c r="E3">
        <v>19</v>
      </c>
      <c r="F3">
        <f>_xlfn.COUNTIFS($A$2:$A$21,"&gt;=15",$A$2:$A$21,"&lt;=19")</f>
        <v>8</v>
      </c>
      <c r="G3" s="6">
        <f>F3/$F$7</f>
        <v>0.4</v>
      </c>
      <c r="H3" s="8">
        <f>G3</f>
        <v>0.4</v>
      </c>
      <c r="I3">
        <f>F3+I2</f>
        <v>12</v>
      </c>
      <c r="J3" s="6">
        <f>I3/$I$6</f>
        <v>0.6</v>
      </c>
      <c r="K3" s="7">
        <f>J3</f>
        <v>0.6</v>
      </c>
    </row>
    <row r="4" spans="1:11" ht="15.75">
      <c r="A4" s="4">
        <v>20</v>
      </c>
      <c r="B4" s="5" t="s">
        <v>3</v>
      </c>
      <c r="C4">
        <f>C3-C2</f>
        <v>21</v>
      </c>
      <c r="D4">
        <v>20</v>
      </c>
      <c r="E4">
        <v>24</v>
      </c>
      <c r="F4">
        <f>_xlfn.COUNTIFS($A$2:$A$21,"&gt;=20",$A$2:$A$21,"&lt;=24")</f>
        <v>5</v>
      </c>
      <c r="G4" s="6">
        <f>F4/$F$7</f>
        <v>0.25</v>
      </c>
      <c r="H4" s="8">
        <f>G4</f>
        <v>0.25</v>
      </c>
      <c r="I4">
        <f>F4+I3</f>
        <v>17</v>
      </c>
      <c r="J4" s="6">
        <f>I4/$I$6</f>
        <v>0.85</v>
      </c>
      <c r="K4" s="7">
        <f>J4</f>
        <v>0.85</v>
      </c>
    </row>
    <row r="5" spans="1:11" ht="15.75">
      <c r="A5" s="4">
        <v>22</v>
      </c>
      <c r="C5">
        <f>C4/5</f>
        <v>4.2</v>
      </c>
      <c r="D5">
        <v>25</v>
      </c>
      <c r="E5">
        <v>29</v>
      </c>
      <c r="F5">
        <f>_xlfn.COUNTIFS($A$2:$A$21,"&gt;=25",$A$2:$A$21,"&lt;=29")</f>
        <v>2</v>
      </c>
      <c r="G5" s="6">
        <f>F5/$F$7</f>
        <v>0.1</v>
      </c>
      <c r="H5" s="8">
        <f>G5</f>
        <v>0.1</v>
      </c>
      <c r="I5">
        <f>F5+I4</f>
        <v>19</v>
      </c>
      <c r="J5" s="6">
        <f>I5/$I$6</f>
        <v>0.95</v>
      </c>
      <c r="K5" s="7">
        <f>J5</f>
        <v>0.95</v>
      </c>
    </row>
    <row r="6" spans="1:11" ht="15.75">
      <c r="A6" s="4">
        <v>14</v>
      </c>
      <c r="D6">
        <v>30</v>
      </c>
      <c r="E6">
        <v>34</v>
      </c>
      <c r="F6">
        <f>_xlfn.COUNTIFS($A$2:$A$21,"&gt;=30",$A$2:$A$21,"&lt;=34")</f>
        <v>1</v>
      </c>
      <c r="G6" s="6">
        <f>F6/$F$7</f>
        <v>0.05</v>
      </c>
      <c r="H6" s="8">
        <f>G6</f>
        <v>0.05</v>
      </c>
      <c r="I6">
        <f>F6+I5</f>
        <v>20</v>
      </c>
      <c r="J6" s="6">
        <f>I6/$I$6</f>
        <v>1</v>
      </c>
      <c r="K6" s="7">
        <f>J6</f>
        <v>1</v>
      </c>
    </row>
    <row r="7" spans="1:10" ht="15.75">
      <c r="A7" s="4">
        <v>14</v>
      </c>
      <c r="E7" s="5" t="s">
        <v>8</v>
      </c>
      <c r="F7">
        <f>SUM(F2:F6)</f>
        <v>20</v>
      </c>
      <c r="G7" s="6">
        <f>SUM(G2:G6)</f>
        <v>1</v>
      </c>
      <c r="H7" s="9">
        <f>SUM(H2:H6)</f>
        <v>1</v>
      </c>
      <c r="J7" s="6"/>
    </row>
    <row r="8" spans="1:10" ht="15.75">
      <c r="A8" s="4">
        <v>15</v>
      </c>
      <c r="J8" s="6"/>
    </row>
    <row r="9" spans="1:10" ht="16.5" thickBot="1">
      <c r="A9" s="4">
        <v>27</v>
      </c>
      <c r="J9" s="6"/>
    </row>
    <row r="10" spans="1:7" ht="15.75">
      <c r="A10" s="4">
        <v>21</v>
      </c>
      <c r="C10" s="13" t="s">
        <v>4</v>
      </c>
      <c r="D10" s="13" t="s">
        <v>13</v>
      </c>
      <c r="E10" s="13" t="s">
        <v>14</v>
      </c>
      <c r="G10" s="6"/>
    </row>
    <row r="11" spans="1:7" ht="15.75">
      <c r="A11" s="4">
        <v>18</v>
      </c>
      <c r="C11" s="10">
        <v>14</v>
      </c>
      <c r="D11" s="11">
        <v>4</v>
      </c>
      <c r="E11" s="14">
        <v>0.2</v>
      </c>
      <c r="G11" s="6"/>
    </row>
    <row r="12" spans="1:7" ht="15.75">
      <c r="A12" s="4">
        <v>19</v>
      </c>
      <c r="C12" s="10">
        <v>19</v>
      </c>
      <c r="D12" s="11">
        <v>8</v>
      </c>
      <c r="E12" s="14">
        <v>0.6</v>
      </c>
      <c r="G12" s="6"/>
    </row>
    <row r="13" spans="1:7" ht="15.75">
      <c r="A13" s="4">
        <v>18</v>
      </c>
      <c r="C13" s="10">
        <v>24</v>
      </c>
      <c r="D13" s="11">
        <v>5</v>
      </c>
      <c r="E13" s="14">
        <v>0.85</v>
      </c>
      <c r="G13" s="6"/>
    </row>
    <row r="14" spans="1:7" ht="15.75">
      <c r="A14" s="4">
        <v>22</v>
      </c>
      <c r="C14" s="10">
        <v>29</v>
      </c>
      <c r="D14" s="11">
        <v>2</v>
      </c>
      <c r="E14" s="14">
        <v>0.95</v>
      </c>
      <c r="G14" s="6"/>
    </row>
    <row r="15" spans="1:7" ht="15.75">
      <c r="A15" s="4">
        <v>33</v>
      </c>
      <c r="C15" s="10">
        <v>34</v>
      </c>
      <c r="D15" s="11">
        <v>1</v>
      </c>
      <c r="E15" s="14">
        <v>1</v>
      </c>
      <c r="G15" s="6"/>
    </row>
    <row r="16" spans="1:7" ht="16.5" thickBot="1">
      <c r="A16" s="4">
        <v>16</v>
      </c>
      <c r="C16" s="12" t="s">
        <v>12</v>
      </c>
      <c r="D16" s="12">
        <v>0</v>
      </c>
      <c r="E16" s="15">
        <v>1</v>
      </c>
      <c r="G16" s="6"/>
    </row>
    <row r="17" spans="1:10" ht="15.75">
      <c r="A17" s="4">
        <v>18</v>
      </c>
      <c r="C17" s="3"/>
      <c r="J17" s="6"/>
    </row>
    <row r="18" spans="1:10" ht="15.75">
      <c r="A18" s="4">
        <v>17</v>
      </c>
      <c r="C18" s="3"/>
      <c r="J18" s="6"/>
    </row>
    <row r="19" spans="1:10" ht="15.75">
      <c r="A19" s="4">
        <v>23</v>
      </c>
      <c r="C19" s="3"/>
      <c r="J19" s="6"/>
    </row>
    <row r="20" spans="1:10" ht="15.75">
      <c r="A20" s="4">
        <v>28</v>
      </c>
      <c r="C20" s="3"/>
      <c r="J20" s="6"/>
    </row>
    <row r="21" spans="1:10" ht="15.75">
      <c r="A21" s="4">
        <v>13</v>
      </c>
      <c r="C21" s="3"/>
      <c r="J21" s="6"/>
    </row>
  </sheetData>
  <sheetProtection/>
  <printOptions gridLines="1" headings="1"/>
  <pageMargins left="0.787401575" right="0.787401575" top="0.984251969" bottom="0.984251969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Williams</dc:creator>
  <cp:keywords/>
  <dc:description/>
  <cp:lastModifiedBy>LEIA</cp:lastModifiedBy>
  <cp:lastPrinted>1999-04-14T20:53:40Z</cp:lastPrinted>
  <dcterms:created xsi:type="dcterms:W3CDTF">1999-04-03T04:16:47Z</dcterms:created>
  <dcterms:modified xsi:type="dcterms:W3CDTF">2016-09-01T01:04:17Z</dcterms:modified>
  <cp:category/>
  <cp:version/>
  <cp:contentType/>
  <cp:contentStatus/>
</cp:coreProperties>
</file>