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P\Dropbox\Projetos\Esalq\Aulas\Analise_de_investimentos\"/>
    </mc:Choice>
  </mc:AlternateContent>
  <bookViews>
    <workbookView xWindow="480" yWindow="72" windowWidth="14352" windowHeight="7992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5" i="1" l="1"/>
  <c r="C3" i="1" l="1"/>
  <c r="G2" i="1" l="1"/>
  <c r="C2" i="1"/>
  <c r="C14" i="1"/>
  <c r="C1" i="1" l="1"/>
  <c r="C23" i="1" l="1"/>
  <c r="C21" i="1"/>
  <c r="C28" i="1"/>
  <c r="C12" i="1"/>
  <c r="C11" i="1"/>
  <c r="C18" i="1"/>
  <c r="C7" i="1"/>
  <c r="C6" i="1"/>
  <c r="C20" i="1"/>
  <c r="C26" i="1"/>
  <c r="C25" i="1"/>
  <c r="C16" i="1"/>
  <c r="C22" i="1"/>
  <c r="C27" i="1"/>
  <c r="C17" i="1"/>
  <c r="C24" i="1"/>
  <c r="C8" i="1"/>
  <c r="C13" i="1"/>
  <c r="C19" i="1"/>
  <c r="C10" i="1"/>
  <c r="C9" i="1"/>
  <c r="C15" i="1"/>
</calcChain>
</file>

<file path=xl/sharedStrings.xml><?xml version="1.0" encoding="utf-8"?>
<sst xmlns="http://schemas.openxmlformats.org/spreadsheetml/2006/main" count="6" uniqueCount="6">
  <si>
    <t>média</t>
  </si>
  <si>
    <t>dv</t>
  </si>
  <si>
    <t>altura</t>
  </si>
  <si>
    <t>normal</t>
  </si>
  <si>
    <t>mediana</t>
  </si>
  <si>
    <t>Prob (X&lt;=Valor)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</si>
</sst>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43" fontId="0" fillId="0" borderId="0" xfId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Plan1!$C$4</c:f>
              <c:strCache>
                <c:ptCount val="1"/>
                <c:pt idx="0">
                  <c:v>normal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Plan1!$B$5:$B$28</c:f>
              <c:numCache>
                <c:formatCode>General</c:formatCode>
                <c:ptCount val="24"/>
                <c:pt idx="0">
                  <c:v>1.58</c:v>
                </c:pt>
                <c:pt idx="1">
                  <c:v>1.62</c:v>
                </c:pt>
                <c:pt idx="2">
                  <c:v>1.58</c:v>
                </c:pt>
                <c:pt idx="3">
                  <c:v>1.72</c:v>
                </c:pt>
                <c:pt idx="4">
                  <c:v>1.53</c:v>
                </c:pt>
                <c:pt idx="5">
                  <c:v>1.64</c:v>
                </c:pt>
                <c:pt idx="6">
                  <c:v>1.55</c:v>
                </c:pt>
                <c:pt idx="7">
                  <c:v>1.76</c:v>
                </c:pt>
                <c:pt idx="8">
                  <c:v>1.66</c:v>
                </c:pt>
                <c:pt idx="9">
                  <c:v>1.7</c:v>
                </c:pt>
                <c:pt idx="10">
                  <c:v>1.63</c:v>
                </c:pt>
                <c:pt idx="11">
                  <c:v>1.61</c:v>
                </c:pt>
                <c:pt idx="12">
                  <c:v>1.68</c:v>
                </c:pt>
                <c:pt idx="13">
                  <c:v>1.67</c:v>
                </c:pt>
                <c:pt idx="14">
                  <c:v>1.77</c:v>
                </c:pt>
                <c:pt idx="15">
                  <c:v>1.78</c:v>
                </c:pt>
                <c:pt idx="16">
                  <c:v>1.77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1.64</c:v>
                </c:pt>
                <c:pt idx="21">
                  <c:v>1.71</c:v>
                </c:pt>
                <c:pt idx="22">
                  <c:v>1.62</c:v>
                </c:pt>
                <c:pt idx="23">
                  <c:v>1.68</c:v>
                </c:pt>
              </c:numCache>
            </c:numRef>
          </c:xVal>
          <c:yVal>
            <c:numRef>
              <c:f>Plan1!$C$5:$C$28</c:f>
              <c:numCache>
                <c:formatCode>_(* #,##0.00_);_(* \(#,##0.00\);_(* "-"??_);_(@_)</c:formatCode>
                <c:ptCount val="24"/>
                <c:pt idx="0">
                  <c:v>0.10962916463527762</c:v>
                </c:pt>
                <c:pt idx="1">
                  <c:v>0.23178769907395258</c:v>
                </c:pt>
                <c:pt idx="2">
                  <c:v>0.10962916463527762</c:v>
                </c:pt>
                <c:pt idx="3">
                  <c:v>0.69352044027784765</c:v>
                </c:pt>
                <c:pt idx="4">
                  <c:v>3.2307264067395154E-2</c:v>
                </c:pt>
                <c:pt idx="5">
                  <c:v>0.31376478150863263</c:v>
                </c:pt>
                <c:pt idx="6">
                  <c:v>5.4782596672028533E-2</c:v>
                </c:pt>
                <c:pt idx="7">
                  <c:v>0.84167952889286879</c:v>
                </c:pt>
                <c:pt idx="8">
                  <c:v>0.40615707451135441</c:v>
                </c:pt>
                <c:pt idx="9">
                  <c:v>0.60183081062669208</c:v>
                </c:pt>
                <c:pt idx="10">
                  <c:v>0.27123253957733651</c:v>
                </c:pt>
                <c:pt idx="11">
                  <c:v>0.19576256763185224</c:v>
                </c:pt>
                <c:pt idx="12">
                  <c:v>0.50411842814820207</c:v>
                </c:pt>
                <c:pt idx="13">
                  <c:v>0.45479366741923505</c:v>
                </c:pt>
                <c:pt idx="14">
                  <c:v>0.86976207671529671</c:v>
                </c:pt>
                <c:pt idx="15">
                  <c:v>0.89419484996987797</c:v>
                </c:pt>
                <c:pt idx="16">
                  <c:v>0.86976207671529671</c:v>
                </c:pt>
                <c:pt idx="17">
                  <c:v>0.93279231336086699</c:v>
                </c:pt>
                <c:pt idx="18">
                  <c:v>0.93279231336086699</c:v>
                </c:pt>
                <c:pt idx="19">
                  <c:v>0.93279231336086699</c:v>
                </c:pt>
                <c:pt idx="20">
                  <c:v>0.31376478150863263</c:v>
                </c:pt>
                <c:pt idx="21">
                  <c:v>0.64875871705422061</c:v>
                </c:pt>
                <c:pt idx="22">
                  <c:v>0.23178769907395258</c:v>
                </c:pt>
                <c:pt idx="23">
                  <c:v>0.50411842814820207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3640864"/>
        <c:axId val="1333634880"/>
      </c:scatterChart>
      <c:valAx>
        <c:axId val="133364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3634880"/>
        <c:crosses val="autoZero"/>
        <c:crossBetween val="midCat"/>
      </c:valAx>
      <c:valAx>
        <c:axId val="133363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3640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163287</xdr:colOff>
      <xdr:row>4</xdr:row>
      <xdr:rowOff>57151</xdr:rowOff>
    </xdr:from>
    <xdr:to>
      <xdr:col>11</xdr:col>
      <xdr:colOff>223158</xdr:colOff>
      <xdr:row>19</xdr:row>
      <xdr:rowOff>24494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G28"/>
  <sheetViews>
    <sheetView tabSelected="1" zoomScale="140" zoomScaleNormal="140" workbookViewId="0">
      <selection activeCell="C1" sqref="C1"/>
    </sheetView>
  </sheetViews>
  <sheetFormatPr defaultRowHeight="14.4" x14ac:dyDescent="0.3"/>
  <cols>
    <col min="5" max="5" width="14.33203125" bestFit="1" customWidth="1"/>
    <col min="6" max="6" width="12.44140625" bestFit="1" customWidth="1"/>
  </cols>
  <sheetData>
    <row r="1" spans="2:7" x14ac:dyDescent="0.3">
      <c r="B1" t="s">
        <v>4</v>
      </c>
      <c r="C1" s="1">
        <f>MEDIAN(B5:B28)</f>
        <v>1.6749999999999998</v>
      </c>
      <c r="F1" t="b">
        <v>1</v>
      </c>
    </row>
    <row r="2" spans="2:7" x14ac:dyDescent="0.3">
      <c r="B2" t="s">
        <v>0</v>
      </c>
      <c r="C2">
        <f>AVERAGE(B5:B28)</f>
        <v>1.6791666666666665</v>
      </c>
      <c r="E2" t="s">
        <v>5</v>
      </c>
      <c r="F2">
        <v>1.6791666666666665</v>
      </c>
      <c r="G2">
        <f>_xlfn.NORM.DIST(F2,$C$2,$C$3,TRUE)</f>
        <v>0.5</v>
      </c>
    </row>
    <row r="3" spans="2:7" x14ac:dyDescent="0.3">
      <c r="B3" t="s">
        <v>1</v>
      </c>
      <c r="C3">
        <f>_xlfn.STDEV.P(B5:B28)</f>
        <v>8.0721572223428739E-2</v>
      </c>
    </row>
    <row r="4" spans="2:7" x14ac:dyDescent="0.3">
      <c r="B4" t="s">
        <v>2</v>
      </c>
      <c r="C4" t="s">
        <v>3</v>
      </c>
    </row>
    <row r="5" spans="2:7" x14ac:dyDescent="0.3">
      <c r="B5">
        <v>1.58</v>
      </c>
      <c r="C5" s="2">
        <f>_xlfn.NORM.DIST(B5,$C$2,$C$3,$F$1)</f>
        <v>0.10962916463527762</v>
      </c>
    </row>
    <row r="6" spans="2:7" x14ac:dyDescent="0.3">
      <c r="B6">
        <v>1.62</v>
      </c>
      <c r="C6" s="2">
        <f t="shared" ref="C6:C28" si="0">_xlfn.NORM.DIST(B6,$C$2,$C$3,$F$1)</f>
        <v>0.23178769907395258</v>
      </c>
    </row>
    <row r="7" spans="2:7" x14ac:dyDescent="0.3">
      <c r="B7">
        <v>1.58</v>
      </c>
      <c r="C7" s="2">
        <f t="shared" si="0"/>
        <v>0.10962916463527762</v>
      </c>
    </row>
    <row r="8" spans="2:7" x14ac:dyDescent="0.3">
      <c r="B8">
        <v>1.72</v>
      </c>
      <c r="C8" s="2">
        <f t="shared" si="0"/>
        <v>0.69352044027784765</v>
      </c>
    </row>
    <row r="9" spans="2:7" x14ac:dyDescent="0.3">
      <c r="B9">
        <v>1.53</v>
      </c>
      <c r="C9" s="2">
        <f t="shared" si="0"/>
        <v>3.2307264067395154E-2</v>
      </c>
    </row>
    <row r="10" spans="2:7" x14ac:dyDescent="0.3">
      <c r="B10">
        <v>1.64</v>
      </c>
      <c r="C10" s="2">
        <f t="shared" si="0"/>
        <v>0.31376478150863263</v>
      </c>
    </row>
    <row r="11" spans="2:7" x14ac:dyDescent="0.3">
      <c r="B11">
        <v>1.55</v>
      </c>
      <c r="C11" s="2">
        <f t="shared" si="0"/>
        <v>5.4782596672028533E-2</v>
      </c>
    </row>
    <row r="12" spans="2:7" x14ac:dyDescent="0.3">
      <c r="B12">
        <v>1.76</v>
      </c>
      <c r="C12" s="2">
        <f t="shared" si="0"/>
        <v>0.84167952889286879</v>
      </c>
    </row>
    <row r="13" spans="2:7" x14ac:dyDescent="0.3">
      <c r="B13">
        <v>1.66</v>
      </c>
      <c r="C13" s="2">
        <f t="shared" si="0"/>
        <v>0.40615707451135441</v>
      </c>
    </row>
    <row r="14" spans="2:7" x14ac:dyDescent="0.3">
      <c r="B14">
        <v>1.7</v>
      </c>
      <c r="C14" s="2">
        <f>_xlfn.NORM.DIST(B14,$C$2,$C$3,$F$1)</f>
        <v>0.60183081062669208</v>
      </c>
    </row>
    <row r="15" spans="2:7" x14ac:dyDescent="0.3">
      <c r="B15">
        <v>1.63</v>
      </c>
      <c r="C15" s="2">
        <f t="shared" si="0"/>
        <v>0.27123253957733651</v>
      </c>
    </row>
    <row r="16" spans="2:7" x14ac:dyDescent="0.3">
      <c r="B16">
        <v>1.61</v>
      </c>
      <c r="C16" s="2">
        <f t="shared" si="0"/>
        <v>0.19576256763185224</v>
      </c>
    </row>
    <row r="17" spans="2:3" x14ac:dyDescent="0.3">
      <c r="B17">
        <v>1.68</v>
      </c>
      <c r="C17" s="2">
        <f t="shared" si="0"/>
        <v>0.50411842814820207</v>
      </c>
    </row>
    <row r="18" spans="2:3" x14ac:dyDescent="0.3">
      <c r="B18">
        <v>1.67</v>
      </c>
      <c r="C18" s="2">
        <f t="shared" si="0"/>
        <v>0.45479366741923505</v>
      </c>
    </row>
    <row r="19" spans="2:3" x14ac:dyDescent="0.3">
      <c r="B19">
        <v>1.77</v>
      </c>
      <c r="C19" s="2">
        <f t="shared" si="0"/>
        <v>0.86976207671529671</v>
      </c>
    </row>
    <row r="20" spans="2:3" x14ac:dyDescent="0.3">
      <c r="B20">
        <v>1.78</v>
      </c>
      <c r="C20" s="2">
        <f t="shared" si="0"/>
        <v>0.89419484996987797</v>
      </c>
    </row>
    <row r="21" spans="2:3" x14ac:dyDescent="0.3">
      <c r="B21">
        <v>1.77</v>
      </c>
      <c r="C21" s="2">
        <f t="shared" si="0"/>
        <v>0.86976207671529671</v>
      </c>
    </row>
    <row r="22" spans="2:3" x14ac:dyDescent="0.3">
      <c r="B22">
        <v>1.8</v>
      </c>
      <c r="C22" s="2">
        <f t="shared" si="0"/>
        <v>0.93279231336086699</v>
      </c>
    </row>
    <row r="23" spans="2:3" x14ac:dyDescent="0.3">
      <c r="B23">
        <v>1.8</v>
      </c>
      <c r="C23" s="2">
        <f t="shared" si="0"/>
        <v>0.93279231336086699</v>
      </c>
    </row>
    <row r="24" spans="2:3" x14ac:dyDescent="0.3">
      <c r="B24">
        <v>1.8</v>
      </c>
      <c r="C24" s="2">
        <f t="shared" si="0"/>
        <v>0.93279231336086699</v>
      </c>
    </row>
    <row r="25" spans="2:3" x14ac:dyDescent="0.3">
      <c r="B25">
        <v>1.64</v>
      </c>
      <c r="C25" s="2">
        <f t="shared" si="0"/>
        <v>0.31376478150863263</v>
      </c>
    </row>
    <row r="26" spans="2:3" x14ac:dyDescent="0.3">
      <c r="B26">
        <v>1.71</v>
      </c>
      <c r="C26" s="2">
        <f t="shared" si="0"/>
        <v>0.64875871705422061</v>
      </c>
    </row>
    <row r="27" spans="2:3" x14ac:dyDescent="0.3">
      <c r="B27">
        <v>1.62</v>
      </c>
      <c r="C27" s="2">
        <f t="shared" si="0"/>
        <v>0.23178769907395258</v>
      </c>
    </row>
    <row r="28" spans="2:3" x14ac:dyDescent="0.3">
      <c r="B28">
        <v>1.68</v>
      </c>
      <c r="C28" s="2">
        <f t="shared" si="0"/>
        <v>0.50411842814820207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</dc:creator>
  <cp:lastModifiedBy>USP</cp:lastModifiedBy>
  <dcterms:created xsi:type="dcterms:W3CDTF">2014-10-22T13:39:07Z</dcterms:created>
  <dcterms:modified xsi:type="dcterms:W3CDTF">2015-08-05T16:58:06Z</dcterms:modified>
</cp:coreProperties>
</file>