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35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<sst xmlns="http://schemas.openxmlformats.org/spreadsheetml/2006/main" count="178" uniqueCount="95">
  <si>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REC2304</t>
  </si>
  <si>
    <t>Nome</t>
  </si>
  <si>
    <t>Ana Carolina Rosatelli Andrade</t>
  </si>
  <si>
    <t>Ana Laura Castro Bertone</t>
  </si>
  <si>
    <t>Armando Henrique Zeviani Monteiro de Barros</t>
  </si>
  <si>
    <t>Artur Jody Figliolia Kuniochi</t>
  </si>
  <si>
    <t>Bruna Fontes</t>
  </si>
  <si>
    <t>Bruno Boalin</t>
  </si>
  <si>
    <t>Bruno Goncalves Ramacini</t>
  </si>
  <si>
    <t>Bruno Moura Ramella</t>
  </si>
  <si>
    <t>Caio Borges Donegá</t>
  </si>
  <si>
    <t>Carolina de Souza Gambaroni</t>
  </si>
  <si>
    <t>Cezio Luiz Ferreira Junior</t>
  </si>
  <si>
    <t>Denise Franco Severo</t>
  </si>
  <si>
    <t>Emiliano Maia de Oliveira Santos</t>
  </si>
  <si>
    <t>Enrico Venancio Cappi</t>
  </si>
  <si>
    <t>Felipe Alvarez Rezende</t>
  </si>
  <si>
    <t>Felipe Galvao Carneiro Lyra</t>
  </si>
  <si>
    <t>Felipe Maia Polo</t>
  </si>
  <si>
    <t>Franco Borges Conceicao</t>
  </si>
  <si>
    <t>Gabriel Gustavo Saraiva de Castro</t>
  </si>
  <si>
    <t>Gabriel Leal Silva</t>
  </si>
  <si>
    <t>George Augusto de Carvalho</t>
  </si>
  <si>
    <t>Gian-Luca Wickart</t>
  </si>
  <si>
    <t>Giordano Claudino Di Giorgio</t>
  </si>
  <si>
    <t>Giovanni Avila Cardoso di Pietra</t>
  </si>
  <si>
    <t>Guilherme Barbella Sandalo</t>
  </si>
  <si>
    <t>Guilherme Dileli Marzochi</t>
  </si>
  <si>
    <t>Guilherme Perez</t>
  </si>
  <si>
    <t>Gustavo Cavalaro Evangelista Cardoso</t>
  </si>
  <si>
    <t>Gustavo Krieck Farche</t>
  </si>
  <si>
    <t>Hudson Martins</t>
  </si>
  <si>
    <t>Iago Henrique Rodrigues Monteiro</t>
  </si>
  <si>
    <t>Icaro Taveira Neves</t>
  </si>
  <si>
    <t>Igor Soares Costa</t>
  </si>
  <si>
    <t>João Fernando Rossi Mazzoni</t>
  </si>
  <si>
    <t>João Pedro Coli de Souza Monteneri  Nacinben</t>
  </si>
  <si>
    <t>João Pedro Souza Lavinas</t>
  </si>
  <si>
    <t>João Pedro Vieira dos Santos</t>
  </si>
  <si>
    <t>Juliano Camargo Condi</t>
  </si>
  <si>
    <t>Kenneth Xavier Vargas da Silva</t>
  </si>
  <si>
    <t>Laura Figueiredo Ribeiro Lima</t>
  </si>
  <si>
    <t>Laura Tanganelli Carlos</t>
  </si>
  <si>
    <t>Leonardo Fernando Piato</t>
  </si>
  <si>
    <t>Lígia Carravero Godoy</t>
  </si>
  <si>
    <t>Lucas Eduardo Kava</t>
  </si>
  <si>
    <t>Lucas Negreiros de Oliveira</t>
  </si>
  <si>
    <t>Luciano Alvaro Rosa</t>
  </si>
  <si>
    <t>Luis Paulo Maggiotto Junqueira</t>
  </si>
  <si>
    <t>Luiz Eduardo Zanotim Manhani</t>
  </si>
  <si>
    <t>Luiz Felipe Coser Guarnieri</t>
  </si>
  <si>
    <t>Marcela Petinari Ferreira Dias</t>
  </si>
  <si>
    <t>Marcelle Rocha</t>
  </si>
  <si>
    <t>Maria Carolina Meirelles Nápravnik</t>
  </si>
  <si>
    <t>Maria Fernanda Tavares</t>
  </si>
  <si>
    <t>Mateus de Souza Neves</t>
  </si>
  <si>
    <t>Mateus Zanini Fernandes Pires</t>
  </si>
  <si>
    <t>Matheus Carrijo de Brito</t>
  </si>
  <si>
    <t>Matheus Kameo Hirayama Saviello</t>
  </si>
  <si>
    <t>Matheus Moreira Lagoa</t>
  </si>
  <si>
    <t>Natan de Oliveira Viola</t>
  </si>
  <si>
    <t>Nathan Henrique Barbutti Broleze</t>
  </si>
  <si>
    <t>Nicolas Souza Vilches</t>
  </si>
  <si>
    <t>Patricia Flavia Balachi</t>
  </si>
  <si>
    <t>Pedro Luchetta Parra</t>
  </si>
  <si>
    <t>Pedro Márcio Buzati Kasia</t>
  </si>
  <si>
    <t>Pedro Matavelli Alves Caldeira</t>
  </si>
  <si>
    <t>Pedro Narcizo Monteiro Rossi</t>
  </si>
  <si>
    <t>Renato Takao Matura de Lima</t>
  </si>
  <si>
    <t>Ruan Cursino Thomé</t>
  </si>
  <si>
    <t>Taynã Francisconi</t>
  </si>
  <si>
    <t>Thaissa Milena Bollis</t>
  </si>
  <si>
    <t>Thiago Pena Lima</t>
  </si>
  <si>
    <t>Thomas Massaro Nogueira</t>
  </si>
  <si>
    <t>Victor Goulart Haddad</t>
  </si>
  <si>
    <t>Victor Soares de Souza Tupinanguara Honorio</t>
  </si>
  <si>
    <t>Victória Santos Jorge</t>
  </si>
  <si>
    <t>Vinícius Passos Faria de Araujo</t>
  </si>
  <si>
    <t>Vitor Hugo Bento Galvao</t>
  </si>
  <si>
    <t>Mataplieco</t>
  </si>
  <si>
    <t>Q1</t>
  </si>
  <si>
    <t>Q2</t>
  </si>
  <si>
    <t>Q3</t>
  </si>
  <si>
    <t>Q4</t>
  </si>
  <si>
    <t>Q5</t>
  </si>
  <si>
    <t>P1</t>
  </si>
  <si>
    <t>%</t>
  </si>
  <si>
    <t>média</t>
  </si>
  <si>
    <t>dp</t>
  </si>
  <si>
    <t>P2</t>
  </si>
  <si>
    <t>Média</t>
  </si>
  <si>
    <t>situação</t>
  </si>
  <si>
    <t>aprovado</t>
  </si>
  <si>
    <t xml:space="preserve">OBS: 24 alunos farão a sub em 29 de junho! </t>
  </si>
  <si>
    <t>reprovado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</si>
</sst>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46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4999699890613556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0" fillId="33" borderId="0" xfId="0" applyNumberForma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Alignment="1">
      <alignment horizontal="center"/>
    </xf>
    <xf numFmtId="176" fontId="43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N87" sqref="N87"/>
    </sheetView>
  </sheetViews>
  <sheetFormatPr defaultColWidth="9.140625" defaultRowHeight="12.75"/>
  <cols>
    <col min="1" max="1" width="40.28125" style="0" customWidth="1"/>
    <col min="7" max="7" width="9.57421875" style="0" bestFit="1" customWidth="1"/>
  </cols>
  <sheetData>
    <row r="1" ht="12.75">
      <c r="A1" s="2" t="s">
        <v>79</v>
      </c>
    </row>
    <row r="2" spans="1:12" ht="12.75">
      <c r="A2" s="2" t="s">
        <v>0</v>
      </c>
      <c r="B2" s="12" t="s">
        <v>86</v>
      </c>
      <c r="C2" s="12"/>
      <c r="D2" s="12"/>
      <c r="E2" s="12"/>
      <c r="F2" s="12"/>
      <c r="H2" s="12" t="s">
        <v>86</v>
      </c>
      <c r="I2" s="12"/>
      <c r="J2" s="12"/>
      <c r="K2" s="12"/>
      <c r="L2" s="12"/>
    </row>
    <row r="3" spans="1:15" ht="12.75">
      <c r="A3" s="2" t="s">
        <v>1</v>
      </c>
      <c r="B3" s="3" t="s">
        <v>80</v>
      </c>
      <c r="C3" s="3" t="s">
        <v>81</v>
      </c>
      <c r="D3" s="3" t="s">
        <v>82</v>
      </c>
      <c r="E3" s="3" t="s">
        <v>83</v>
      </c>
      <c r="F3" s="3" t="s">
        <v>84</v>
      </c>
      <c r="G3" s="3" t="s">
        <v>85</v>
      </c>
      <c r="H3" s="3" t="s">
        <v>80</v>
      </c>
      <c r="I3" s="3" t="s">
        <v>81</v>
      </c>
      <c r="J3" s="3" t="s">
        <v>82</v>
      </c>
      <c r="K3" s="3" t="s">
        <v>83</v>
      </c>
      <c r="L3" s="3" t="s">
        <v>84</v>
      </c>
      <c r="M3" s="3" t="s">
        <v>89</v>
      </c>
      <c r="N3" s="3" t="s">
        <v>90</v>
      </c>
      <c r="O3" s="3" t="s">
        <v>91</v>
      </c>
    </row>
    <row r="4" spans="1:15" ht="12.75">
      <c r="A4" s="1" t="s">
        <v>2</v>
      </c>
      <c r="B4">
        <v>50</v>
      </c>
      <c r="C4">
        <v>70</v>
      </c>
      <c r="D4">
        <v>100</v>
      </c>
      <c r="E4">
        <v>100</v>
      </c>
      <c r="F4">
        <v>100</v>
      </c>
      <c r="G4" s="6">
        <f>SUM(B4:F4)/50</f>
        <v>8.4</v>
      </c>
      <c r="H4">
        <v>100</v>
      </c>
      <c r="I4">
        <v>100</v>
      </c>
      <c r="J4">
        <v>80</v>
      </c>
      <c r="K4">
        <v>100</v>
      </c>
      <c r="L4">
        <v>100</v>
      </c>
      <c r="M4" s="6">
        <f>SUM(H4:L4)/50</f>
        <v>9.6</v>
      </c>
      <c r="N4">
        <f aca="true" t="shared" si="0" ref="N4:N67">AVERAGE(G4,M4)</f>
        <v>9</v>
      </c>
      <c r="O4" s="8" t="s">
        <v>92</v>
      </c>
    </row>
    <row r="5" spans="1:15" ht="12.75">
      <c r="A5" s="1" t="s">
        <v>3</v>
      </c>
      <c r="B5">
        <v>50</v>
      </c>
      <c r="C5">
        <v>70</v>
      </c>
      <c r="D5">
        <v>100</v>
      </c>
      <c r="E5">
        <v>70</v>
      </c>
      <c r="F5">
        <v>50</v>
      </c>
      <c r="G5" s="6">
        <f aca="true" t="shared" si="1" ref="G5:G68">SUM(B5:F5)/50</f>
        <v>6.8</v>
      </c>
      <c r="H5">
        <v>100</v>
      </c>
      <c r="I5">
        <v>50</v>
      </c>
      <c r="J5">
        <v>80</v>
      </c>
      <c r="K5">
        <v>100</v>
      </c>
      <c r="L5">
        <v>90</v>
      </c>
      <c r="M5" s="6">
        <f>SUM(H5:L5)/50</f>
        <v>8.4</v>
      </c>
      <c r="N5">
        <f t="shared" si="0"/>
        <v>7.6</v>
      </c>
      <c r="O5" t="s">
        <v>92</v>
      </c>
    </row>
    <row r="6" spans="1:15" ht="12.75">
      <c r="A6" s="1" t="s">
        <v>4</v>
      </c>
      <c r="B6">
        <v>50</v>
      </c>
      <c r="C6">
        <v>90</v>
      </c>
      <c r="D6">
        <v>100</v>
      </c>
      <c r="E6">
        <v>100</v>
      </c>
      <c r="F6">
        <v>60</v>
      </c>
      <c r="G6" s="6">
        <f t="shared" si="1"/>
        <v>8</v>
      </c>
      <c r="H6">
        <v>100</v>
      </c>
      <c r="I6">
        <v>30</v>
      </c>
      <c r="J6">
        <v>100</v>
      </c>
      <c r="K6">
        <v>0</v>
      </c>
      <c r="L6">
        <v>0</v>
      </c>
      <c r="M6" s="7">
        <f>SUM(H6:L6)/50</f>
        <v>4.6</v>
      </c>
      <c r="N6">
        <f t="shared" si="0"/>
        <v>6.3</v>
      </c>
      <c r="O6" s="8" t="s">
        <v>92</v>
      </c>
    </row>
    <row r="7" spans="1:15" ht="12.75">
      <c r="A7" s="1" t="s">
        <v>5</v>
      </c>
      <c r="B7">
        <v>50</v>
      </c>
      <c r="C7">
        <v>80</v>
      </c>
      <c r="D7">
        <v>100</v>
      </c>
      <c r="E7">
        <v>20</v>
      </c>
      <c r="F7">
        <v>10</v>
      </c>
      <c r="G7" s="6">
        <f t="shared" si="1"/>
        <v>5.2</v>
      </c>
      <c r="H7">
        <v>100</v>
      </c>
      <c r="I7">
        <v>30</v>
      </c>
      <c r="J7">
        <v>30</v>
      </c>
      <c r="K7">
        <v>0</v>
      </c>
      <c r="L7">
        <v>80</v>
      </c>
      <c r="M7" s="7">
        <f>SUM(H7:L7)/50</f>
        <v>4.8</v>
      </c>
      <c r="N7">
        <f t="shared" si="0"/>
        <v>5</v>
      </c>
      <c r="O7" s="8" t="s">
        <v>92</v>
      </c>
    </row>
    <row r="8" spans="1:15" ht="12.75">
      <c r="A8" s="1" t="s">
        <v>6</v>
      </c>
      <c r="B8">
        <v>70</v>
      </c>
      <c r="C8">
        <v>80</v>
      </c>
      <c r="D8">
        <v>100</v>
      </c>
      <c r="E8">
        <v>100</v>
      </c>
      <c r="F8">
        <v>100</v>
      </c>
      <c r="G8" s="6">
        <f t="shared" si="1"/>
        <v>9</v>
      </c>
      <c r="H8">
        <v>100</v>
      </c>
      <c r="I8">
        <v>100</v>
      </c>
      <c r="J8">
        <v>100</v>
      </c>
      <c r="K8">
        <v>100</v>
      </c>
      <c r="L8">
        <v>70</v>
      </c>
      <c r="M8" s="6">
        <f aca="true" t="shared" si="2" ref="M8:M15">SUM(H8:L8)/50</f>
        <v>9.4</v>
      </c>
      <c r="N8">
        <f t="shared" si="0"/>
        <v>9.2</v>
      </c>
      <c r="O8" s="8" t="s">
        <v>92</v>
      </c>
    </row>
    <row r="9" spans="1:15" ht="12.75">
      <c r="A9" s="1" t="s">
        <v>7</v>
      </c>
      <c r="B9">
        <v>70</v>
      </c>
      <c r="C9">
        <v>70</v>
      </c>
      <c r="D9">
        <v>100</v>
      </c>
      <c r="E9">
        <v>100</v>
      </c>
      <c r="F9">
        <v>90</v>
      </c>
      <c r="G9" s="6">
        <f t="shared" si="1"/>
        <v>8.6</v>
      </c>
      <c r="H9">
        <v>100</v>
      </c>
      <c r="I9">
        <v>90</v>
      </c>
      <c r="J9">
        <v>80</v>
      </c>
      <c r="K9">
        <v>100</v>
      </c>
      <c r="L9">
        <v>70</v>
      </c>
      <c r="M9" s="6">
        <f t="shared" si="2"/>
        <v>8.8</v>
      </c>
      <c r="N9">
        <f t="shared" si="0"/>
        <v>8.7</v>
      </c>
      <c r="O9" s="8" t="s">
        <v>92</v>
      </c>
    </row>
    <row r="10" spans="1:15" ht="12.75">
      <c r="A10" s="1" t="s">
        <v>8</v>
      </c>
      <c r="B10">
        <v>70</v>
      </c>
      <c r="C10">
        <v>80</v>
      </c>
      <c r="D10">
        <v>100</v>
      </c>
      <c r="E10">
        <v>50</v>
      </c>
      <c r="F10">
        <v>90</v>
      </c>
      <c r="G10" s="6">
        <f t="shared" si="1"/>
        <v>7.8</v>
      </c>
      <c r="H10">
        <v>100</v>
      </c>
      <c r="I10">
        <v>90</v>
      </c>
      <c r="J10">
        <v>80</v>
      </c>
      <c r="K10">
        <v>100</v>
      </c>
      <c r="L10">
        <v>100</v>
      </c>
      <c r="M10" s="6">
        <f t="shared" si="2"/>
        <v>9.4</v>
      </c>
      <c r="N10">
        <f t="shared" si="0"/>
        <v>8.6</v>
      </c>
      <c r="O10" t="s">
        <v>92</v>
      </c>
    </row>
    <row r="11" spans="1:15" ht="12.75">
      <c r="A11" s="1" t="s">
        <v>9</v>
      </c>
      <c r="B11">
        <v>70</v>
      </c>
      <c r="C11">
        <v>80</v>
      </c>
      <c r="D11">
        <v>100</v>
      </c>
      <c r="E11">
        <v>20</v>
      </c>
      <c r="F11">
        <v>0</v>
      </c>
      <c r="G11" s="6">
        <f t="shared" si="1"/>
        <v>5.4</v>
      </c>
      <c r="H11">
        <v>100</v>
      </c>
      <c r="I11">
        <v>40</v>
      </c>
      <c r="J11">
        <v>10</v>
      </c>
      <c r="K11">
        <v>80</v>
      </c>
      <c r="L11">
        <v>10</v>
      </c>
      <c r="M11" s="7">
        <f t="shared" si="2"/>
        <v>4.8</v>
      </c>
      <c r="N11">
        <f t="shared" si="0"/>
        <v>5.1</v>
      </c>
      <c r="O11" s="8" t="s">
        <v>92</v>
      </c>
    </row>
    <row r="12" spans="1:15" ht="12.75">
      <c r="A12" s="1" t="s">
        <v>10</v>
      </c>
      <c r="B12">
        <v>70</v>
      </c>
      <c r="C12">
        <v>80</v>
      </c>
      <c r="D12">
        <v>90</v>
      </c>
      <c r="E12">
        <v>100</v>
      </c>
      <c r="F12">
        <v>70</v>
      </c>
      <c r="G12" s="6">
        <f t="shared" si="1"/>
        <v>8.2</v>
      </c>
      <c r="H12">
        <v>100</v>
      </c>
      <c r="I12">
        <v>80</v>
      </c>
      <c r="J12">
        <v>100</v>
      </c>
      <c r="K12">
        <v>80</v>
      </c>
      <c r="L12">
        <v>75</v>
      </c>
      <c r="M12" s="6">
        <f t="shared" si="2"/>
        <v>8.7</v>
      </c>
      <c r="N12" s="9">
        <f t="shared" si="0"/>
        <v>8.45</v>
      </c>
      <c r="O12" s="8" t="s">
        <v>92</v>
      </c>
    </row>
    <row r="13" spans="1:15" ht="12.75">
      <c r="A13" s="1" t="s">
        <v>11</v>
      </c>
      <c r="B13">
        <v>50</v>
      </c>
      <c r="C13">
        <v>80</v>
      </c>
      <c r="D13">
        <v>100</v>
      </c>
      <c r="E13">
        <v>100</v>
      </c>
      <c r="F13">
        <v>100</v>
      </c>
      <c r="G13" s="6">
        <f t="shared" si="1"/>
        <v>8.6</v>
      </c>
      <c r="H13">
        <v>100</v>
      </c>
      <c r="I13">
        <v>90</v>
      </c>
      <c r="J13">
        <v>0</v>
      </c>
      <c r="K13">
        <v>100</v>
      </c>
      <c r="L13">
        <v>90</v>
      </c>
      <c r="M13" s="6">
        <f t="shared" si="2"/>
        <v>7.6</v>
      </c>
      <c r="N13">
        <f t="shared" si="0"/>
        <v>8.1</v>
      </c>
      <c r="O13" t="s">
        <v>92</v>
      </c>
    </row>
    <row r="14" spans="1:15" ht="12.75">
      <c r="A14" s="1" t="s">
        <v>12</v>
      </c>
      <c r="B14">
        <v>70</v>
      </c>
      <c r="C14">
        <v>70</v>
      </c>
      <c r="D14">
        <v>100</v>
      </c>
      <c r="E14">
        <v>100</v>
      </c>
      <c r="F14">
        <v>65</v>
      </c>
      <c r="G14" s="6">
        <f t="shared" si="1"/>
        <v>8.1</v>
      </c>
      <c r="H14">
        <v>100</v>
      </c>
      <c r="I14">
        <v>100</v>
      </c>
      <c r="J14">
        <v>80</v>
      </c>
      <c r="K14">
        <v>100</v>
      </c>
      <c r="L14">
        <v>60</v>
      </c>
      <c r="M14" s="6">
        <f t="shared" si="2"/>
        <v>8.8</v>
      </c>
      <c r="N14" s="9">
        <f t="shared" si="0"/>
        <v>8.45</v>
      </c>
      <c r="O14" s="8" t="s">
        <v>92</v>
      </c>
    </row>
    <row r="15" spans="1:15" ht="12.75">
      <c r="A15" s="1" t="s">
        <v>13</v>
      </c>
      <c r="B15">
        <v>50</v>
      </c>
      <c r="C15">
        <v>70</v>
      </c>
      <c r="D15">
        <v>100</v>
      </c>
      <c r="E15">
        <v>0</v>
      </c>
      <c r="F15">
        <v>70</v>
      </c>
      <c r="G15" s="6">
        <f t="shared" si="1"/>
        <v>5.8</v>
      </c>
      <c r="H15">
        <v>100</v>
      </c>
      <c r="I15">
        <v>75</v>
      </c>
      <c r="J15">
        <v>80</v>
      </c>
      <c r="K15">
        <v>100</v>
      </c>
      <c r="L15">
        <v>40</v>
      </c>
      <c r="M15" s="6">
        <f t="shared" si="2"/>
        <v>7.9</v>
      </c>
      <c r="N15" s="9">
        <f t="shared" si="0"/>
        <v>6.85</v>
      </c>
      <c r="O15" s="8" t="s">
        <v>92</v>
      </c>
    </row>
    <row r="16" spans="1:15" ht="12.75">
      <c r="A16" s="1" t="s">
        <v>14</v>
      </c>
      <c r="B16">
        <v>50</v>
      </c>
      <c r="C16">
        <v>10</v>
      </c>
      <c r="D16">
        <v>100</v>
      </c>
      <c r="E16">
        <v>100</v>
      </c>
      <c r="F16">
        <v>0</v>
      </c>
      <c r="G16" s="6">
        <f t="shared" si="1"/>
        <v>5.2</v>
      </c>
      <c r="H16">
        <v>100</v>
      </c>
      <c r="I16">
        <v>90</v>
      </c>
      <c r="J16">
        <v>0</v>
      </c>
      <c r="K16">
        <v>100</v>
      </c>
      <c r="L16">
        <v>30</v>
      </c>
      <c r="M16" s="6">
        <f aca="true" t="shared" si="3" ref="M16:M23">SUM(H16:L16)/50</f>
        <v>6.4</v>
      </c>
      <c r="N16">
        <f t="shared" si="0"/>
        <v>5.800000000000001</v>
      </c>
      <c r="O16" s="8" t="s">
        <v>92</v>
      </c>
    </row>
    <row r="17" spans="1:15" ht="12.75">
      <c r="A17" s="1" t="s">
        <v>15</v>
      </c>
      <c r="B17">
        <v>70</v>
      </c>
      <c r="C17">
        <v>70</v>
      </c>
      <c r="D17">
        <v>10</v>
      </c>
      <c r="E17">
        <v>30</v>
      </c>
      <c r="F17">
        <v>70</v>
      </c>
      <c r="G17" s="6">
        <f t="shared" si="1"/>
        <v>5</v>
      </c>
      <c r="H17">
        <v>100</v>
      </c>
      <c r="I17">
        <v>90</v>
      </c>
      <c r="J17">
        <v>0</v>
      </c>
      <c r="K17">
        <v>100</v>
      </c>
      <c r="L17">
        <v>50</v>
      </c>
      <c r="M17" s="6">
        <f t="shared" si="3"/>
        <v>6.8</v>
      </c>
      <c r="N17">
        <f t="shared" si="0"/>
        <v>5.9</v>
      </c>
      <c r="O17" s="8" t="s">
        <v>92</v>
      </c>
    </row>
    <row r="18" spans="1:15" ht="12.75">
      <c r="A18" s="1" t="s">
        <v>16</v>
      </c>
      <c r="B18">
        <v>70</v>
      </c>
      <c r="C18">
        <v>80</v>
      </c>
      <c r="D18">
        <v>100</v>
      </c>
      <c r="E18">
        <v>100</v>
      </c>
      <c r="F18">
        <v>70</v>
      </c>
      <c r="G18" s="6">
        <f t="shared" si="1"/>
        <v>8.4</v>
      </c>
      <c r="H18">
        <v>100</v>
      </c>
      <c r="I18">
        <v>90</v>
      </c>
      <c r="J18">
        <v>100</v>
      </c>
      <c r="K18">
        <v>100</v>
      </c>
      <c r="L18">
        <v>95</v>
      </c>
      <c r="M18" s="6">
        <f t="shared" si="3"/>
        <v>9.7</v>
      </c>
      <c r="N18" s="9">
        <f t="shared" si="0"/>
        <v>9.05</v>
      </c>
      <c r="O18" s="8" t="s">
        <v>92</v>
      </c>
    </row>
    <row r="19" spans="1:15" ht="12.75">
      <c r="A19" s="1" t="s">
        <v>17</v>
      </c>
      <c r="B19">
        <v>70</v>
      </c>
      <c r="C19">
        <v>70</v>
      </c>
      <c r="D19">
        <v>100</v>
      </c>
      <c r="E19">
        <v>100</v>
      </c>
      <c r="F19">
        <v>70</v>
      </c>
      <c r="G19" s="6">
        <f t="shared" si="1"/>
        <v>8.2</v>
      </c>
      <c r="H19">
        <v>100</v>
      </c>
      <c r="I19">
        <v>90</v>
      </c>
      <c r="J19">
        <v>80</v>
      </c>
      <c r="K19">
        <v>100</v>
      </c>
      <c r="L19">
        <v>100</v>
      </c>
      <c r="M19" s="6">
        <f t="shared" si="3"/>
        <v>9.4</v>
      </c>
      <c r="N19">
        <f t="shared" si="0"/>
        <v>8.8</v>
      </c>
      <c r="O19" s="8" t="s">
        <v>92</v>
      </c>
    </row>
    <row r="20" spans="1:15" ht="12.75">
      <c r="A20" s="1" t="s">
        <v>18</v>
      </c>
      <c r="B20">
        <v>70</v>
      </c>
      <c r="C20">
        <v>100</v>
      </c>
      <c r="D20">
        <v>100</v>
      </c>
      <c r="E20">
        <v>100</v>
      </c>
      <c r="F20">
        <v>100</v>
      </c>
      <c r="G20" s="6">
        <f t="shared" si="1"/>
        <v>9.4</v>
      </c>
      <c r="H20">
        <v>100</v>
      </c>
      <c r="I20">
        <v>60</v>
      </c>
      <c r="J20">
        <v>100</v>
      </c>
      <c r="K20">
        <v>100</v>
      </c>
      <c r="L20">
        <v>100</v>
      </c>
      <c r="M20" s="6">
        <f t="shared" si="3"/>
        <v>9.2</v>
      </c>
      <c r="N20">
        <f t="shared" si="0"/>
        <v>9.3</v>
      </c>
      <c r="O20" s="8" t="s">
        <v>92</v>
      </c>
    </row>
    <row r="21" spans="1:15" ht="12.75">
      <c r="A21" s="1" t="s">
        <v>19</v>
      </c>
      <c r="B21">
        <v>50</v>
      </c>
      <c r="C21">
        <v>70</v>
      </c>
      <c r="D21">
        <v>90</v>
      </c>
      <c r="E21">
        <v>100</v>
      </c>
      <c r="F21">
        <v>80</v>
      </c>
      <c r="G21" s="6">
        <f t="shared" si="1"/>
        <v>7.8</v>
      </c>
      <c r="H21">
        <v>100</v>
      </c>
      <c r="I21">
        <v>50</v>
      </c>
      <c r="J21">
        <v>80</v>
      </c>
      <c r="K21">
        <v>100</v>
      </c>
      <c r="L21">
        <v>0</v>
      </c>
      <c r="M21" s="6">
        <f t="shared" si="3"/>
        <v>6.6</v>
      </c>
      <c r="N21">
        <f t="shared" si="0"/>
        <v>7.199999999999999</v>
      </c>
      <c r="O21" s="8" t="s">
        <v>92</v>
      </c>
    </row>
    <row r="22" spans="1:15" ht="12.75">
      <c r="A22" s="1" t="s">
        <v>20</v>
      </c>
      <c r="B22">
        <v>70</v>
      </c>
      <c r="C22">
        <v>80</v>
      </c>
      <c r="D22">
        <v>90</v>
      </c>
      <c r="E22">
        <v>30</v>
      </c>
      <c r="F22">
        <v>100</v>
      </c>
      <c r="G22" s="6">
        <f t="shared" si="1"/>
        <v>7.4</v>
      </c>
      <c r="H22">
        <v>100</v>
      </c>
      <c r="I22">
        <v>10</v>
      </c>
      <c r="J22">
        <v>80</v>
      </c>
      <c r="K22">
        <v>100</v>
      </c>
      <c r="L22">
        <v>10</v>
      </c>
      <c r="M22" s="6">
        <f t="shared" si="3"/>
        <v>6</v>
      </c>
      <c r="N22">
        <f t="shared" si="0"/>
        <v>6.7</v>
      </c>
      <c r="O22" s="8" t="s">
        <v>92</v>
      </c>
    </row>
    <row r="23" spans="1:15" ht="12.75">
      <c r="A23" s="1" t="s">
        <v>21</v>
      </c>
      <c r="B23">
        <v>50</v>
      </c>
      <c r="C23">
        <v>80</v>
      </c>
      <c r="D23">
        <v>10</v>
      </c>
      <c r="E23">
        <v>100</v>
      </c>
      <c r="F23">
        <v>70</v>
      </c>
      <c r="G23" s="6">
        <f t="shared" si="1"/>
        <v>6.2</v>
      </c>
      <c r="H23">
        <v>100</v>
      </c>
      <c r="I23">
        <v>50</v>
      </c>
      <c r="J23">
        <v>20</v>
      </c>
      <c r="K23">
        <v>100</v>
      </c>
      <c r="L23">
        <v>70</v>
      </c>
      <c r="M23" s="6">
        <f t="shared" si="3"/>
        <v>6.8</v>
      </c>
      <c r="N23">
        <f t="shared" si="0"/>
        <v>6.5</v>
      </c>
      <c r="O23" s="8" t="s">
        <v>92</v>
      </c>
    </row>
    <row r="24" spans="1:15" ht="12.75">
      <c r="A24" s="1" t="s">
        <v>22</v>
      </c>
      <c r="B24">
        <v>70</v>
      </c>
      <c r="C24">
        <v>70</v>
      </c>
      <c r="D24">
        <v>100</v>
      </c>
      <c r="E24">
        <v>100</v>
      </c>
      <c r="F24">
        <v>100</v>
      </c>
      <c r="G24" s="6">
        <f t="shared" si="1"/>
        <v>8.8</v>
      </c>
      <c r="H24">
        <v>100</v>
      </c>
      <c r="I24">
        <v>90</v>
      </c>
      <c r="J24">
        <v>20</v>
      </c>
      <c r="K24">
        <v>100</v>
      </c>
      <c r="L24">
        <v>70</v>
      </c>
      <c r="M24" s="6">
        <f>SUM(H24:L24)/50</f>
        <v>7.6</v>
      </c>
      <c r="N24">
        <f t="shared" si="0"/>
        <v>8.2</v>
      </c>
      <c r="O24" s="8" t="s">
        <v>92</v>
      </c>
    </row>
    <row r="25" spans="1:15" ht="12.75">
      <c r="A25" s="1" t="s">
        <v>23</v>
      </c>
      <c r="B25">
        <v>50</v>
      </c>
      <c r="C25">
        <v>70</v>
      </c>
      <c r="D25">
        <v>100</v>
      </c>
      <c r="E25">
        <v>70</v>
      </c>
      <c r="F25">
        <v>100</v>
      </c>
      <c r="G25" s="6">
        <f t="shared" si="1"/>
        <v>7.8</v>
      </c>
      <c r="H25">
        <v>100</v>
      </c>
      <c r="I25">
        <v>85</v>
      </c>
      <c r="J25">
        <v>80</v>
      </c>
      <c r="K25">
        <v>100</v>
      </c>
      <c r="L25">
        <v>50</v>
      </c>
      <c r="M25" s="6">
        <f>SUM(H25:L25)/50</f>
        <v>8.3</v>
      </c>
      <c r="N25" s="9">
        <f t="shared" si="0"/>
        <v>8.05</v>
      </c>
      <c r="O25" s="8" t="s">
        <v>92</v>
      </c>
    </row>
    <row r="26" spans="1:15" ht="12.75">
      <c r="A26" s="1" t="s">
        <v>24</v>
      </c>
      <c r="B26">
        <v>50</v>
      </c>
      <c r="C26">
        <v>100</v>
      </c>
      <c r="D26">
        <v>100</v>
      </c>
      <c r="E26">
        <v>100</v>
      </c>
      <c r="F26">
        <v>90</v>
      </c>
      <c r="G26" s="6">
        <f t="shared" si="1"/>
        <v>8.8</v>
      </c>
      <c r="H26">
        <v>100</v>
      </c>
      <c r="I26">
        <v>70</v>
      </c>
      <c r="J26">
        <v>0</v>
      </c>
      <c r="K26">
        <v>100</v>
      </c>
      <c r="L26">
        <v>80</v>
      </c>
      <c r="M26" s="6">
        <f>SUM(H26:L26)/50</f>
        <v>7</v>
      </c>
      <c r="N26">
        <f t="shared" si="0"/>
        <v>7.9</v>
      </c>
      <c r="O26" s="8" t="s">
        <v>92</v>
      </c>
    </row>
    <row r="27" spans="1:15" ht="12.75">
      <c r="A27" s="1" t="s">
        <v>25</v>
      </c>
      <c r="B27">
        <v>50</v>
      </c>
      <c r="C27">
        <v>40</v>
      </c>
      <c r="D27">
        <v>90</v>
      </c>
      <c r="E27">
        <v>100</v>
      </c>
      <c r="F27">
        <v>70</v>
      </c>
      <c r="G27" s="6">
        <f t="shared" si="1"/>
        <v>7</v>
      </c>
      <c r="H27">
        <v>100</v>
      </c>
      <c r="I27">
        <v>100</v>
      </c>
      <c r="J27">
        <v>80</v>
      </c>
      <c r="K27">
        <v>100</v>
      </c>
      <c r="L27">
        <v>100</v>
      </c>
      <c r="M27" s="6">
        <f>SUM(H27:L27)/50</f>
        <v>9.6</v>
      </c>
      <c r="N27">
        <f t="shared" si="0"/>
        <v>8.3</v>
      </c>
      <c r="O27" s="8" t="s">
        <v>92</v>
      </c>
    </row>
    <row r="28" spans="1:15" ht="12.75">
      <c r="A28" s="1" t="s">
        <v>26</v>
      </c>
      <c r="B28">
        <v>50</v>
      </c>
      <c r="C28">
        <v>80</v>
      </c>
      <c r="D28">
        <v>100</v>
      </c>
      <c r="E28">
        <v>30</v>
      </c>
      <c r="F28">
        <v>80</v>
      </c>
      <c r="G28" s="6">
        <f t="shared" si="1"/>
        <v>6.8</v>
      </c>
      <c r="H28">
        <v>100</v>
      </c>
      <c r="I28">
        <v>0</v>
      </c>
      <c r="J28">
        <v>20</v>
      </c>
      <c r="K28">
        <v>100</v>
      </c>
      <c r="L28">
        <v>70</v>
      </c>
      <c r="M28" s="6">
        <f aca="true" t="shared" si="4" ref="M28:M36">SUM(H28:L28)/50</f>
        <v>5.8</v>
      </c>
      <c r="N28">
        <f t="shared" si="0"/>
        <v>6.3</v>
      </c>
      <c r="O28" s="8" t="s">
        <v>92</v>
      </c>
    </row>
    <row r="29" spans="1:15" ht="12.75">
      <c r="A29" s="1" t="s">
        <v>27</v>
      </c>
      <c r="B29">
        <v>50</v>
      </c>
      <c r="C29">
        <v>30</v>
      </c>
      <c r="D29">
        <v>100</v>
      </c>
      <c r="E29">
        <v>30</v>
      </c>
      <c r="F29">
        <v>100</v>
      </c>
      <c r="G29" s="6">
        <f t="shared" si="1"/>
        <v>6.2</v>
      </c>
      <c r="H29">
        <v>100</v>
      </c>
      <c r="I29">
        <v>0</v>
      </c>
      <c r="J29">
        <v>80</v>
      </c>
      <c r="K29">
        <v>80</v>
      </c>
      <c r="L29">
        <v>50</v>
      </c>
      <c r="M29" s="6">
        <f t="shared" si="4"/>
        <v>6.2</v>
      </c>
      <c r="N29">
        <f t="shared" si="0"/>
        <v>6.2</v>
      </c>
      <c r="O29" s="8" t="s">
        <v>92</v>
      </c>
    </row>
    <row r="30" spans="1:15" ht="12.75">
      <c r="A30" s="1" t="s">
        <v>28</v>
      </c>
      <c r="B30">
        <v>50</v>
      </c>
      <c r="C30">
        <v>80</v>
      </c>
      <c r="D30">
        <v>100</v>
      </c>
      <c r="E30">
        <v>30</v>
      </c>
      <c r="F30">
        <v>90</v>
      </c>
      <c r="G30" s="6">
        <f t="shared" si="1"/>
        <v>7</v>
      </c>
      <c r="H30">
        <v>60</v>
      </c>
      <c r="I30">
        <v>90</v>
      </c>
      <c r="J30">
        <v>80</v>
      </c>
      <c r="K30">
        <v>100</v>
      </c>
      <c r="L30">
        <v>15</v>
      </c>
      <c r="M30" s="6">
        <f t="shared" si="4"/>
        <v>6.9</v>
      </c>
      <c r="N30" s="9">
        <f t="shared" si="0"/>
        <v>6.95</v>
      </c>
      <c r="O30" s="8" t="s">
        <v>92</v>
      </c>
    </row>
    <row r="31" spans="1:15" ht="12.75">
      <c r="A31" s="1" t="s">
        <v>29</v>
      </c>
      <c r="B31">
        <v>50</v>
      </c>
      <c r="C31">
        <v>70</v>
      </c>
      <c r="D31">
        <v>100</v>
      </c>
      <c r="E31">
        <v>100</v>
      </c>
      <c r="F31">
        <v>70</v>
      </c>
      <c r="G31" s="6">
        <f t="shared" si="1"/>
        <v>7.8</v>
      </c>
      <c r="H31">
        <v>100</v>
      </c>
      <c r="I31">
        <v>10</v>
      </c>
      <c r="J31">
        <v>20</v>
      </c>
      <c r="K31">
        <v>100</v>
      </c>
      <c r="L31">
        <v>100</v>
      </c>
      <c r="M31" s="6">
        <f t="shared" si="4"/>
        <v>6.6</v>
      </c>
      <c r="N31">
        <f>AVERAGE(G31,M31)</f>
        <v>7.199999999999999</v>
      </c>
      <c r="O31" s="8" t="s">
        <v>92</v>
      </c>
    </row>
    <row r="32" spans="1:15" ht="12.75">
      <c r="A32" s="14" t="s">
        <v>30</v>
      </c>
      <c r="B32">
        <v>0</v>
      </c>
      <c r="C32">
        <v>50</v>
      </c>
      <c r="D32">
        <v>20</v>
      </c>
      <c r="E32">
        <v>0</v>
      </c>
      <c r="F32">
        <v>50</v>
      </c>
      <c r="G32" s="7">
        <f t="shared" si="1"/>
        <v>2.4</v>
      </c>
      <c r="H32">
        <v>60</v>
      </c>
      <c r="I32">
        <v>60</v>
      </c>
      <c r="J32">
        <v>0</v>
      </c>
      <c r="K32">
        <v>0</v>
      </c>
      <c r="L32">
        <v>10</v>
      </c>
      <c r="M32" s="7">
        <f t="shared" si="4"/>
        <v>2.6</v>
      </c>
      <c r="N32" s="7">
        <f>AVERAGE(G32,M32)</f>
        <v>2.5</v>
      </c>
      <c r="O32" s="7" t="s">
        <v>94</v>
      </c>
    </row>
    <row r="33" spans="1:15" ht="12.75">
      <c r="A33" s="1" t="s">
        <v>31</v>
      </c>
      <c r="B33">
        <v>70</v>
      </c>
      <c r="C33">
        <v>80</v>
      </c>
      <c r="D33">
        <v>80</v>
      </c>
      <c r="E33">
        <v>100</v>
      </c>
      <c r="F33">
        <v>90</v>
      </c>
      <c r="G33" s="6">
        <f t="shared" si="1"/>
        <v>8.4</v>
      </c>
      <c r="H33">
        <v>100</v>
      </c>
      <c r="I33">
        <v>90</v>
      </c>
      <c r="J33">
        <v>80</v>
      </c>
      <c r="K33">
        <v>100</v>
      </c>
      <c r="L33">
        <v>50</v>
      </c>
      <c r="M33" s="6">
        <f t="shared" si="4"/>
        <v>8.4</v>
      </c>
      <c r="N33">
        <f t="shared" si="0"/>
        <v>8.4</v>
      </c>
      <c r="O33" s="8" t="s">
        <v>92</v>
      </c>
    </row>
    <row r="34" spans="1:15" ht="12.75">
      <c r="A34" s="1" t="s">
        <v>32</v>
      </c>
      <c r="B34">
        <v>70</v>
      </c>
      <c r="C34">
        <v>80</v>
      </c>
      <c r="D34">
        <v>100</v>
      </c>
      <c r="E34">
        <v>100</v>
      </c>
      <c r="F34">
        <v>100</v>
      </c>
      <c r="G34" s="6">
        <f t="shared" si="1"/>
        <v>9</v>
      </c>
      <c r="H34">
        <v>70</v>
      </c>
      <c r="I34">
        <v>20</v>
      </c>
      <c r="J34">
        <v>80</v>
      </c>
      <c r="K34">
        <v>100</v>
      </c>
      <c r="L34">
        <v>0</v>
      </c>
      <c r="M34" s="6">
        <f t="shared" si="4"/>
        <v>5.4</v>
      </c>
      <c r="N34">
        <f t="shared" si="0"/>
        <v>7.2</v>
      </c>
      <c r="O34" s="8" t="s">
        <v>92</v>
      </c>
    </row>
    <row r="35" spans="1:15" ht="12.75">
      <c r="A35" s="1" t="s">
        <v>33</v>
      </c>
      <c r="B35">
        <v>70</v>
      </c>
      <c r="C35">
        <v>70</v>
      </c>
      <c r="D35">
        <v>100</v>
      </c>
      <c r="E35">
        <v>10</v>
      </c>
      <c r="F35">
        <v>0</v>
      </c>
      <c r="G35" s="6">
        <f t="shared" si="1"/>
        <v>5</v>
      </c>
      <c r="H35">
        <v>100</v>
      </c>
      <c r="I35">
        <v>30</v>
      </c>
      <c r="J35">
        <v>80</v>
      </c>
      <c r="K35">
        <v>100</v>
      </c>
      <c r="L35">
        <v>100</v>
      </c>
      <c r="M35" s="6">
        <f t="shared" si="4"/>
        <v>8.2</v>
      </c>
      <c r="N35">
        <f t="shared" si="0"/>
        <v>6.6</v>
      </c>
      <c r="O35" s="8" t="s">
        <v>92</v>
      </c>
    </row>
    <row r="36" spans="1:15" ht="12.75">
      <c r="A36" s="1" t="s">
        <v>34</v>
      </c>
      <c r="B36">
        <v>50</v>
      </c>
      <c r="C36">
        <v>100</v>
      </c>
      <c r="D36">
        <v>100</v>
      </c>
      <c r="E36">
        <v>100</v>
      </c>
      <c r="F36">
        <v>50</v>
      </c>
      <c r="G36" s="6">
        <f t="shared" si="1"/>
        <v>8</v>
      </c>
      <c r="H36">
        <v>100</v>
      </c>
      <c r="I36">
        <v>100</v>
      </c>
      <c r="J36">
        <v>100</v>
      </c>
      <c r="K36">
        <v>100</v>
      </c>
      <c r="L36">
        <v>70</v>
      </c>
      <c r="M36" s="6">
        <f t="shared" si="4"/>
        <v>9.4</v>
      </c>
      <c r="N36">
        <f t="shared" si="0"/>
        <v>8.7</v>
      </c>
      <c r="O36" s="8" t="s">
        <v>92</v>
      </c>
    </row>
    <row r="37" spans="1:15" ht="12.75">
      <c r="A37" s="1" t="s">
        <v>35</v>
      </c>
      <c r="B37">
        <v>50</v>
      </c>
      <c r="C37">
        <v>70</v>
      </c>
      <c r="D37">
        <v>100</v>
      </c>
      <c r="E37">
        <v>100</v>
      </c>
      <c r="F37">
        <v>70</v>
      </c>
      <c r="G37" s="6">
        <f t="shared" si="1"/>
        <v>7.8</v>
      </c>
      <c r="H37">
        <v>100</v>
      </c>
      <c r="I37">
        <v>80</v>
      </c>
      <c r="J37">
        <v>50</v>
      </c>
      <c r="K37">
        <v>80</v>
      </c>
      <c r="L37">
        <v>100</v>
      </c>
      <c r="M37" s="6">
        <f>SUM(H37:L37)/50</f>
        <v>8.2</v>
      </c>
      <c r="N37">
        <f t="shared" si="0"/>
        <v>8</v>
      </c>
      <c r="O37" s="8" t="s">
        <v>92</v>
      </c>
    </row>
    <row r="38" spans="1:15" ht="12.75">
      <c r="A38" s="1" t="s">
        <v>36</v>
      </c>
      <c r="B38">
        <v>70</v>
      </c>
      <c r="C38">
        <v>100</v>
      </c>
      <c r="D38">
        <v>100</v>
      </c>
      <c r="E38">
        <v>100</v>
      </c>
      <c r="F38">
        <v>60</v>
      </c>
      <c r="G38" s="6">
        <f t="shared" si="1"/>
        <v>8.6</v>
      </c>
      <c r="H38">
        <v>100</v>
      </c>
      <c r="I38">
        <v>0</v>
      </c>
      <c r="J38">
        <v>30</v>
      </c>
      <c r="K38">
        <v>100</v>
      </c>
      <c r="L38">
        <v>100</v>
      </c>
      <c r="M38" s="6">
        <f>SUM(H38:L38)/50</f>
        <v>6.6</v>
      </c>
      <c r="N38">
        <f t="shared" si="0"/>
        <v>7.6</v>
      </c>
      <c r="O38" s="8" t="s">
        <v>92</v>
      </c>
    </row>
    <row r="39" spans="1:15" ht="12.75">
      <c r="A39" s="1" t="s">
        <v>37</v>
      </c>
      <c r="B39">
        <v>60</v>
      </c>
      <c r="C39">
        <v>80</v>
      </c>
      <c r="D39">
        <v>70</v>
      </c>
      <c r="E39">
        <v>100</v>
      </c>
      <c r="F39">
        <v>50</v>
      </c>
      <c r="G39" s="6">
        <f t="shared" si="1"/>
        <v>7.2</v>
      </c>
      <c r="H39">
        <v>10</v>
      </c>
      <c r="I39">
        <v>70</v>
      </c>
      <c r="J39">
        <v>10</v>
      </c>
      <c r="K39">
        <v>30</v>
      </c>
      <c r="L39">
        <v>70</v>
      </c>
      <c r="M39" s="7">
        <f>SUM(H39:L39)/50</f>
        <v>3.8</v>
      </c>
      <c r="N39">
        <f t="shared" si="0"/>
        <v>5.5</v>
      </c>
      <c r="O39" s="8" t="s">
        <v>92</v>
      </c>
    </row>
    <row r="40" spans="1:15" ht="12.75">
      <c r="A40" s="1" t="s">
        <v>38</v>
      </c>
      <c r="B40">
        <v>70</v>
      </c>
      <c r="C40">
        <v>80</v>
      </c>
      <c r="D40">
        <v>100</v>
      </c>
      <c r="E40">
        <v>100</v>
      </c>
      <c r="F40">
        <v>90</v>
      </c>
      <c r="G40" s="6">
        <f t="shared" si="1"/>
        <v>8.8</v>
      </c>
      <c r="H40">
        <v>100</v>
      </c>
      <c r="I40">
        <v>80</v>
      </c>
      <c r="J40">
        <v>80</v>
      </c>
      <c r="K40">
        <v>100</v>
      </c>
      <c r="L40">
        <v>70</v>
      </c>
      <c r="M40" s="6">
        <f>SUM(H40:L40)/50</f>
        <v>8.6</v>
      </c>
      <c r="N40">
        <f t="shared" si="0"/>
        <v>8.7</v>
      </c>
      <c r="O40" s="8" t="s">
        <v>92</v>
      </c>
    </row>
    <row r="41" spans="1:15" ht="12.75">
      <c r="A41" s="1" t="s">
        <v>39</v>
      </c>
      <c r="B41">
        <v>50</v>
      </c>
      <c r="C41">
        <v>100</v>
      </c>
      <c r="D41">
        <v>100</v>
      </c>
      <c r="E41">
        <v>70</v>
      </c>
      <c r="F41">
        <v>50</v>
      </c>
      <c r="G41" s="6">
        <f t="shared" si="1"/>
        <v>7.4</v>
      </c>
      <c r="H41">
        <v>100</v>
      </c>
      <c r="I41">
        <v>100</v>
      </c>
      <c r="J41">
        <v>80</v>
      </c>
      <c r="K41">
        <v>50</v>
      </c>
      <c r="L41">
        <v>0</v>
      </c>
      <c r="M41" s="6">
        <f>SUM(H41:L41)/50</f>
        <v>6.6</v>
      </c>
      <c r="N41">
        <f t="shared" si="0"/>
        <v>7</v>
      </c>
      <c r="O41" s="8" t="s">
        <v>92</v>
      </c>
    </row>
    <row r="42" spans="1:15" ht="12.75">
      <c r="A42" s="1" t="s">
        <v>40</v>
      </c>
      <c r="B42">
        <v>50</v>
      </c>
      <c r="C42">
        <v>50</v>
      </c>
      <c r="D42">
        <v>90</v>
      </c>
      <c r="E42">
        <v>40</v>
      </c>
      <c r="F42">
        <v>90</v>
      </c>
      <c r="G42" s="6">
        <f t="shared" si="1"/>
        <v>6.4</v>
      </c>
      <c r="H42">
        <v>100</v>
      </c>
      <c r="I42">
        <v>85</v>
      </c>
      <c r="J42">
        <v>80</v>
      </c>
      <c r="K42">
        <v>70</v>
      </c>
      <c r="L42">
        <v>70</v>
      </c>
      <c r="M42" s="6">
        <f>SUM(H42:L42)/50</f>
        <v>8.1</v>
      </c>
      <c r="N42" s="9">
        <f t="shared" si="0"/>
        <v>7.25</v>
      </c>
      <c r="O42" s="8" t="s">
        <v>92</v>
      </c>
    </row>
    <row r="43" spans="1:15" ht="12.75">
      <c r="A43" s="1" t="s">
        <v>41</v>
      </c>
      <c r="B43">
        <v>100</v>
      </c>
      <c r="C43">
        <v>90</v>
      </c>
      <c r="D43">
        <v>100</v>
      </c>
      <c r="E43">
        <v>100</v>
      </c>
      <c r="F43">
        <v>90</v>
      </c>
      <c r="G43" s="6">
        <f t="shared" si="1"/>
        <v>9.6</v>
      </c>
      <c r="H43">
        <v>100</v>
      </c>
      <c r="I43">
        <v>80</v>
      </c>
      <c r="J43">
        <v>100</v>
      </c>
      <c r="K43">
        <v>100</v>
      </c>
      <c r="L43">
        <v>100</v>
      </c>
      <c r="M43" s="6">
        <f>SUM(H43:L43)/50</f>
        <v>9.6</v>
      </c>
      <c r="N43">
        <f t="shared" si="0"/>
        <v>9.6</v>
      </c>
      <c r="O43" s="8" t="s">
        <v>92</v>
      </c>
    </row>
    <row r="44" spans="1:15" ht="12.75">
      <c r="A44" s="1" t="s">
        <v>42</v>
      </c>
      <c r="B44">
        <v>60</v>
      </c>
      <c r="C44">
        <v>70</v>
      </c>
      <c r="D44">
        <v>100</v>
      </c>
      <c r="E44">
        <v>30</v>
      </c>
      <c r="F44">
        <v>90</v>
      </c>
      <c r="G44" s="6">
        <f t="shared" si="1"/>
        <v>7</v>
      </c>
      <c r="H44">
        <v>100</v>
      </c>
      <c r="I44">
        <v>80</v>
      </c>
      <c r="J44">
        <v>80</v>
      </c>
      <c r="K44">
        <v>100</v>
      </c>
      <c r="L44">
        <v>100</v>
      </c>
      <c r="M44" s="6">
        <f>SUM(H44:L44)/50</f>
        <v>9.2</v>
      </c>
      <c r="N44">
        <f t="shared" si="0"/>
        <v>8.1</v>
      </c>
      <c r="O44" s="8" t="s">
        <v>92</v>
      </c>
    </row>
    <row r="45" spans="1:15" ht="12.75">
      <c r="A45" s="1" t="s">
        <v>43</v>
      </c>
      <c r="B45">
        <v>50</v>
      </c>
      <c r="C45">
        <v>50</v>
      </c>
      <c r="D45">
        <v>90</v>
      </c>
      <c r="E45">
        <v>70</v>
      </c>
      <c r="F45">
        <v>70</v>
      </c>
      <c r="G45" s="6">
        <f t="shared" si="1"/>
        <v>6.6</v>
      </c>
      <c r="H45">
        <v>100</v>
      </c>
      <c r="I45">
        <v>80</v>
      </c>
      <c r="J45">
        <v>50</v>
      </c>
      <c r="K45">
        <v>80</v>
      </c>
      <c r="L45">
        <v>100</v>
      </c>
      <c r="M45" s="6">
        <f>SUM(H45:L45)/50</f>
        <v>8.2</v>
      </c>
      <c r="N45">
        <f t="shared" si="0"/>
        <v>7.3999999999999995</v>
      </c>
      <c r="O45" s="8" t="s">
        <v>92</v>
      </c>
    </row>
    <row r="46" spans="1:15" ht="12.75">
      <c r="A46" s="14" t="s">
        <v>44</v>
      </c>
      <c r="G46" s="6"/>
      <c r="M46" s="6"/>
      <c r="N46" s="7">
        <v>0</v>
      </c>
      <c r="O46" s="7" t="s">
        <v>94</v>
      </c>
    </row>
    <row r="47" spans="1:15" ht="12.75">
      <c r="A47" s="1" t="s">
        <v>45</v>
      </c>
      <c r="B47">
        <v>50</v>
      </c>
      <c r="C47">
        <v>70</v>
      </c>
      <c r="D47">
        <v>100</v>
      </c>
      <c r="E47">
        <v>100</v>
      </c>
      <c r="F47">
        <v>100</v>
      </c>
      <c r="G47" s="6">
        <f t="shared" si="1"/>
        <v>8.4</v>
      </c>
      <c r="H47">
        <v>100</v>
      </c>
      <c r="I47">
        <v>70</v>
      </c>
      <c r="J47">
        <v>80</v>
      </c>
      <c r="K47">
        <v>100</v>
      </c>
      <c r="L47">
        <v>85</v>
      </c>
      <c r="M47" s="6">
        <f aca="true" t="shared" si="5" ref="M47:M57">SUM(H47:L47)/50</f>
        <v>8.7</v>
      </c>
      <c r="N47" s="9">
        <f t="shared" si="0"/>
        <v>8.55</v>
      </c>
      <c r="O47" s="8" t="s">
        <v>92</v>
      </c>
    </row>
    <row r="48" spans="1:15" ht="12.75">
      <c r="A48" s="1" t="s">
        <v>46</v>
      </c>
      <c r="B48">
        <v>70</v>
      </c>
      <c r="C48">
        <v>70</v>
      </c>
      <c r="D48">
        <v>100</v>
      </c>
      <c r="E48">
        <v>90</v>
      </c>
      <c r="F48">
        <v>100</v>
      </c>
      <c r="G48" s="6">
        <f t="shared" si="1"/>
        <v>8.6</v>
      </c>
      <c r="H48">
        <v>100</v>
      </c>
      <c r="I48">
        <v>65</v>
      </c>
      <c r="J48">
        <v>80</v>
      </c>
      <c r="K48">
        <v>100</v>
      </c>
      <c r="L48">
        <v>100</v>
      </c>
      <c r="M48" s="6">
        <f t="shared" si="5"/>
        <v>8.9</v>
      </c>
      <c r="N48" s="9">
        <f t="shared" si="0"/>
        <v>8.75</v>
      </c>
      <c r="O48" s="8" t="s">
        <v>92</v>
      </c>
    </row>
    <row r="49" spans="1:15" ht="12.75">
      <c r="A49" s="1" t="s">
        <v>47</v>
      </c>
      <c r="B49">
        <v>50</v>
      </c>
      <c r="C49">
        <v>80</v>
      </c>
      <c r="D49">
        <v>100</v>
      </c>
      <c r="E49">
        <v>100</v>
      </c>
      <c r="F49">
        <v>50</v>
      </c>
      <c r="G49" s="6">
        <f t="shared" si="1"/>
        <v>7.6</v>
      </c>
      <c r="H49">
        <v>100</v>
      </c>
      <c r="I49">
        <v>0</v>
      </c>
      <c r="J49">
        <v>80</v>
      </c>
      <c r="K49">
        <v>0</v>
      </c>
      <c r="L49">
        <v>70</v>
      </c>
      <c r="M49" s="6">
        <f t="shared" si="5"/>
        <v>5</v>
      </c>
      <c r="N49">
        <f t="shared" si="0"/>
        <v>6.3</v>
      </c>
      <c r="O49" s="8" t="s">
        <v>92</v>
      </c>
    </row>
    <row r="50" spans="1:15" ht="12.75">
      <c r="A50" s="1" t="s">
        <v>48</v>
      </c>
      <c r="B50">
        <v>80</v>
      </c>
      <c r="C50">
        <v>80</v>
      </c>
      <c r="D50">
        <v>100</v>
      </c>
      <c r="E50">
        <v>100</v>
      </c>
      <c r="F50">
        <v>0</v>
      </c>
      <c r="G50" s="6">
        <f t="shared" si="1"/>
        <v>7.2</v>
      </c>
      <c r="H50">
        <v>0</v>
      </c>
      <c r="I50">
        <v>70</v>
      </c>
      <c r="J50">
        <v>0</v>
      </c>
      <c r="K50">
        <v>80</v>
      </c>
      <c r="L50">
        <v>50</v>
      </c>
      <c r="M50" s="7">
        <f t="shared" si="5"/>
        <v>4</v>
      </c>
      <c r="N50">
        <f t="shared" si="0"/>
        <v>5.6</v>
      </c>
      <c r="O50" s="8" t="s">
        <v>92</v>
      </c>
    </row>
    <row r="51" spans="1:15" ht="12.75">
      <c r="A51" s="1" t="s">
        <v>49</v>
      </c>
      <c r="B51">
        <v>50</v>
      </c>
      <c r="C51">
        <v>80</v>
      </c>
      <c r="D51">
        <v>100</v>
      </c>
      <c r="E51">
        <v>30</v>
      </c>
      <c r="F51">
        <v>80</v>
      </c>
      <c r="G51" s="6">
        <f t="shared" si="1"/>
        <v>6.8</v>
      </c>
      <c r="H51">
        <v>100</v>
      </c>
      <c r="I51">
        <v>70</v>
      </c>
      <c r="J51">
        <v>80</v>
      </c>
      <c r="K51">
        <v>100</v>
      </c>
      <c r="L51">
        <v>100</v>
      </c>
      <c r="M51" s="6">
        <f t="shared" si="5"/>
        <v>9</v>
      </c>
      <c r="N51">
        <f t="shared" si="0"/>
        <v>7.9</v>
      </c>
      <c r="O51" s="8" t="s">
        <v>92</v>
      </c>
    </row>
    <row r="52" spans="1:15" ht="12.75">
      <c r="A52" s="1" t="s">
        <v>50</v>
      </c>
      <c r="B52">
        <v>70</v>
      </c>
      <c r="C52">
        <v>70</v>
      </c>
      <c r="D52">
        <v>100</v>
      </c>
      <c r="E52">
        <v>100</v>
      </c>
      <c r="F52">
        <v>80</v>
      </c>
      <c r="G52" s="6">
        <f t="shared" si="1"/>
        <v>8.4</v>
      </c>
      <c r="H52">
        <v>100</v>
      </c>
      <c r="I52">
        <v>90</v>
      </c>
      <c r="J52">
        <v>100</v>
      </c>
      <c r="K52">
        <v>100</v>
      </c>
      <c r="L52">
        <v>50</v>
      </c>
      <c r="M52" s="6">
        <f t="shared" si="5"/>
        <v>8.8</v>
      </c>
      <c r="N52">
        <f t="shared" si="0"/>
        <v>8.600000000000001</v>
      </c>
      <c r="O52" s="8" t="s">
        <v>92</v>
      </c>
    </row>
    <row r="53" spans="1:15" ht="12.75">
      <c r="A53" s="1" t="s">
        <v>51</v>
      </c>
      <c r="B53">
        <v>50</v>
      </c>
      <c r="C53">
        <v>0</v>
      </c>
      <c r="D53">
        <v>50</v>
      </c>
      <c r="E53">
        <v>10</v>
      </c>
      <c r="F53">
        <v>0</v>
      </c>
      <c r="G53" s="7">
        <f t="shared" si="1"/>
        <v>2.2</v>
      </c>
      <c r="H53">
        <v>100</v>
      </c>
      <c r="I53">
        <v>70</v>
      </c>
      <c r="J53">
        <v>80</v>
      </c>
      <c r="K53">
        <v>100</v>
      </c>
      <c r="L53">
        <v>30</v>
      </c>
      <c r="M53" s="10">
        <f t="shared" si="5"/>
        <v>7.6</v>
      </c>
      <c r="N53">
        <v>5</v>
      </c>
      <c r="O53" s="8" t="s">
        <v>92</v>
      </c>
    </row>
    <row r="54" spans="1:15" ht="12.75">
      <c r="A54" s="1" t="s">
        <v>52</v>
      </c>
      <c r="B54">
        <v>50</v>
      </c>
      <c r="C54">
        <v>70</v>
      </c>
      <c r="D54">
        <v>100</v>
      </c>
      <c r="E54">
        <v>100</v>
      </c>
      <c r="F54">
        <v>70</v>
      </c>
      <c r="G54" s="6">
        <f t="shared" si="1"/>
        <v>7.8</v>
      </c>
      <c r="H54">
        <v>100</v>
      </c>
      <c r="I54">
        <v>70</v>
      </c>
      <c r="J54">
        <v>20</v>
      </c>
      <c r="K54">
        <v>100</v>
      </c>
      <c r="L54">
        <v>100</v>
      </c>
      <c r="M54" s="6">
        <f t="shared" si="5"/>
        <v>7.8</v>
      </c>
      <c r="N54">
        <f t="shared" si="0"/>
        <v>7.8</v>
      </c>
      <c r="O54" s="8" t="s">
        <v>92</v>
      </c>
    </row>
    <row r="55" spans="1:15" ht="12.75">
      <c r="A55" s="1" t="s">
        <v>53</v>
      </c>
      <c r="B55">
        <v>100</v>
      </c>
      <c r="C55">
        <v>80</v>
      </c>
      <c r="D55">
        <v>100</v>
      </c>
      <c r="E55">
        <v>50</v>
      </c>
      <c r="F55">
        <v>90</v>
      </c>
      <c r="G55" s="6">
        <f t="shared" si="1"/>
        <v>8.4</v>
      </c>
      <c r="H55">
        <v>100</v>
      </c>
      <c r="I55">
        <v>100</v>
      </c>
      <c r="J55">
        <v>50</v>
      </c>
      <c r="K55">
        <v>100</v>
      </c>
      <c r="L55">
        <v>100</v>
      </c>
      <c r="M55" s="6">
        <f t="shared" si="5"/>
        <v>9</v>
      </c>
      <c r="N55">
        <f t="shared" si="0"/>
        <v>8.7</v>
      </c>
      <c r="O55" s="8" t="s">
        <v>92</v>
      </c>
    </row>
    <row r="56" spans="1:15" ht="12.75">
      <c r="A56" s="1" t="s">
        <v>54</v>
      </c>
      <c r="B56">
        <v>50</v>
      </c>
      <c r="C56">
        <v>70</v>
      </c>
      <c r="D56">
        <v>100</v>
      </c>
      <c r="E56">
        <v>100</v>
      </c>
      <c r="F56">
        <v>80</v>
      </c>
      <c r="G56" s="6">
        <f t="shared" si="1"/>
        <v>8</v>
      </c>
      <c r="H56">
        <v>100</v>
      </c>
      <c r="I56">
        <v>100</v>
      </c>
      <c r="J56">
        <v>20</v>
      </c>
      <c r="K56">
        <v>100</v>
      </c>
      <c r="L56">
        <v>75</v>
      </c>
      <c r="M56" s="6">
        <f t="shared" si="5"/>
        <v>7.9</v>
      </c>
      <c r="N56" s="9">
        <f t="shared" si="0"/>
        <v>7.95</v>
      </c>
      <c r="O56" s="8" t="s">
        <v>92</v>
      </c>
    </row>
    <row r="57" spans="1:15" ht="12.75">
      <c r="A57" s="1" t="s">
        <v>55</v>
      </c>
      <c r="B57">
        <v>25</v>
      </c>
      <c r="C57">
        <v>50</v>
      </c>
      <c r="D57">
        <v>100</v>
      </c>
      <c r="E57">
        <v>0</v>
      </c>
      <c r="F57">
        <v>90</v>
      </c>
      <c r="G57" s="6">
        <f t="shared" si="1"/>
        <v>5.3</v>
      </c>
      <c r="H57">
        <v>100</v>
      </c>
      <c r="I57">
        <v>30</v>
      </c>
      <c r="J57">
        <v>80</v>
      </c>
      <c r="K57">
        <v>50</v>
      </c>
      <c r="L57">
        <v>90</v>
      </c>
      <c r="M57" s="10">
        <f t="shared" si="5"/>
        <v>7</v>
      </c>
      <c r="N57" s="9">
        <f t="shared" si="0"/>
        <v>6.15</v>
      </c>
      <c r="O57" s="8" t="s">
        <v>92</v>
      </c>
    </row>
    <row r="58" spans="1:15" ht="12.75">
      <c r="A58" s="1" t="s">
        <v>56</v>
      </c>
      <c r="B58">
        <v>70</v>
      </c>
      <c r="C58">
        <v>70</v>
      </c>
      <c r="D58">
        <v>100</v>
      </c>
      <c r="E58">
        <v>100</v>
      </c>
      <c r="F58">
        <v>100</v>
      </c>
      <c r="G58" s="6">
        <f t="shared" si="1"/>
        <v>8.8</v>
      </c>
      <c r="H58">
        <v>100</v>
      </c>
      <c r="I58">
        <v>70</v>
      </c>
      <c r="J58">
        <v>50</v>
      </c>
      <c r="K58">
        <v>100</v>
      </c>
      <c r="L58">
        <v>80</v>
      </c>
      <c r="M58" s="6">
        <f>SUM(H58:L58)/50</f>
        <v>8</v>
      </c>
      <c r="N58">
        <f t="shared" si="0"/>
        <v>8.4</v>
      </c>
      <c r="O58" s="8" t="s">
        <v>92</v>
      </c>
    </row>
    <row r="59" spans="1:15" ht="12.75">
      <c r="A59" s="1" t="s">
        <v>57</v>
      </c>
      <c r="B59">
        <v>50</v>
      </c>
      <c r="C59">
        <v>70</v>
      </c>
      <c r="D59">
        <v>50</v>
      </c>
      <c r="E59">
        <v>80</v>
      </c>
      <c r="F59">
        <v>50</v>
      </c>
      <c r="G59" s="6">
        <f t="shared" si="1"/>
        <v>6</v>
      </c>
      <c r="H59">
        <v>100</v>
      </c>
      <c r="I59">
        <v>10</v>
      </c>
      <c r="J59">
        <v>50</v>
      </c>
      <c r="K59">
        <v>0</v>
      </c>
      <c r="L59">
        <v>70</v>
      </c>
      <c r="M59" s="6">
        <f>SUM(H59:L59)/50</f>
        <v>4.6</v>
      </c>
      <c r="N59">
        <f t="shared" si="0"/>
        <v>5.3</v>
      </c>
      <c r="O59" s="8" t="s">
        <v>92</v>
      </c>
    </row>
    <row r="60" spans="1:15" ht="12.75">
      <c r="A60" s="1" t="s">
        <v>58</v>
      </c>
      <c r="B60">
        <v>60</v>
      </c>
      <c r="C60">
        <v>70</v>
      </c>
      <c r="D60">
        <v>100</v>
      </c>
      <c r="E60">
        <v>30</v>
      </c>
      <c r="F60">
        <v>90</v>
      </c>
      <c r="G60" s="6">
        <f t="shared" si="1"/>
        <v>7</v>
      </c>
      <c r="H60">
        <v>100</v>
      </c>
      <c r="I60">
        <v>70</v>
      </c>
      <c r="J60">
        <v>80</v>
      </c>
      <c r="K60">
        <v>100</v>
      </c>
      <c r="L60">
        <v>80</v>
      </c>
      <c r="M60" s="6">
        <f>SUM(H60:L60)/50</f>
        <v>8.6</v>
      </c>
      <c r="N60">
        <f t="shared" si="0"/>
        <v>7.8</v>
      </c>
      <c r="O60" s="8" t="s">
        <v>92</v>
      </c>
    </row>
    <row r="61" spans="1:15" ht="12.75">
      <c r="A61" s="1" t="s">
        <v>59</v>
      </c>
      <c r="B61">
        <v>50</v>
      </c>
      <c r="C61">
        <v>100</v>
      </c>
      <c r="D61">
        <v>30</v>
      </c>
      <c r="E61">
        <v>0</v>
      </c>
      <c r="F61">
        <v>40</v>
      </c>
      <c r="G61" s="7">
        <f t="shared" si="1"/>
        <v>4.4</v>
      </c>
      <c r="H61">
        <v>50</v>
      </c>
      <c r="I61">
        <v>30</v>
      </c>
      <c r="J61">
        <v>100</v>
      </c>
      <c r="K61">
        <v>40</v>
      </c>
      <c r="L61">
        <v>100</v>
      </c>
      <c r="M61" s="10">
        <f>SUM(H61:L61)/50</f>
        <v>6.4</v>
      </c>
      <c r="N61">
        <f t="shared" si="0"/>
        <v>5.4</v>
      </c>
      <c r="O61" s="8" t="s">
        <v>92</v>
      </c>
    </row>
    <row r="62" spans="1:15" ht="12.75">
      <c r="A62" s="14" t="s">
        <v>60</v>
      </c>
      <c r="G62" s="6"/>
      <c r="M62" s="6"/>
      <c r="N62" s="7">
        <v>0</v>
      </c>
      <c r="O62" s="7" t="s">
        <v>94</v>
      </c>
    </row>
    <row r="63" spans="1:15" ht="12.75">
      <c r="A63" s="1" t="s">
        <v>61</v>
      </c>
      <c r="B63">
        <v>60</v>
      </c>
      <c r="C63">
        <v>70</v>
      </c>
      <c r="D63">
        <v>90</v>
      </c>
      <c r="E63">
        <v>30</v>
      </c>
      <c r="F63">
        <v>100</v>
      </c>
      <c r="G63" s="6">
        <f t="shared" si="1"/>
        <v>7</v>
      </c>
      <c r="H63">
        <v>100</v>
      </c>
      <c r="I63">
        <v>70</v>
      </c>
      <c r="J63">
        <v>80</v>
      </c>
      <c r="K63">
        <v>80</v>
      </c>
      <c r="L63">
        <v>40</v>
      </c>
      <c r="M63" s="6">
        <f>SUM(H63:L63)/50</f>
        <v>7.4</v>
      </c>
      <c r="N63">
        <f t="shared" si="0"/>
        <v>7.2</v>
      </c>
      <c r="O63" s="8" t="s">
        <v>92</v>
      </c>
    </row>
    <row r="64" spans="1:15" ht="12.75">
      <c r="A64" s="1" t="s">
        <v>62</v>
      </c>
      <c r="B64">
        <v>60</v>
      </c>
      <c r="C64">
        <v>70</v>
      </c>
      <c r="D64">
        <v>100</v>
      </c>
      <c r="E64">
        <v>30</v>
      </c>
      <c r="F64">
        <v>70</v>
      </c>
      <c r="G64" s="6">
        <f t="shared" si="1"/>
        <v>6.6</v>
      </c>
      <c r="H64">
        <v>100</v>
      </c>
      <c r="I64">
        <v>70</v>
      </c>
      <c r="J64">
        <v>80</v>
      </c>
      <c r="K64">
        <v>100</v>
      </c>
      <c r="L64">
        <v>100</v>
      </c>
      <c r="M64" s="6">
        <f>SUM(H64:L64)/50</f>
        <v>9</v>
      </c>
      <c r="N64">
        <f t="shared" si="0"/>
        <v>7.8</v>
      </c>
      <c r="O64" s="8" t="s">
        <v>92</v>
      </c>
    </row>
    <row r="65" spans="1:15" ht="12.75">
      <c r="A65" s="1" t="s">
        <v>63</v>
      </c>
      <c r="B65">
        <v>100</v>
      </c>
      <c r="C65">
        <v>80</v>
      </c>
      <c r="D65">
        <v>90</v>
      </c>
      <c r="E65">
        <v>60</v>
      </c>
      <c r="F65">
        <v>100</v>
      </c>
      <c r="G65" s="6">
        <f t="shared" si="1"/>
        <v>8.6</v>
      </c>
      <c r="H65">
        <v>100</v>
      </c>
      <c r="I65">
        <v>70</v>
      </c>
      <c r="J65">
        <v>20</v>
      </c>
      <c r="K65">
        <v>100</v>
      </c>
      <c r="L65">
        <v>100</v>
      </c>
      <c r="M65" s="6">
        <f>SUM(H65:L65)/50</f>
        <v>7.8</v>
      </c>
      <c r="N65">
        <f t="shared" si="0"/>
        <v>8.2</v>
      </c>
      <c r="O65" s="8" t="s">
        <v>92</v>
      </c>
    </row>
    <row r="66" spans="1:15" ht="12.75">
      <c r="A66" s="1" t="s">
        <v>64</v>
      </c>
      <c r="B66">
        <v>70</v>
      </c>
      <c r="C66">
        <v>80</v>
      </c>
      <c r="D66">
        <v>100</v>
      </c>
      <c r="E66">
        <v>100</v>
      </c>
      <c r="F66">
        <v>100</v>
      </c>
      <c r="G66" s="6">
        <f t="shared" si="1"/>
        <v>9</v>
      </c>
      <c r="H66">
        <v>100</v>
      </c>
      <c r="I66">
        <v>70</v>
      </c>
      <c r="J66">
        <v>80</v>
      </c>
      <c r="K66">
        <v>100</v>
      </c>
      <c r="L66">
        <v>0</v>
      </c>
      <c r="M66" s="6">
        <f>SUM(H66:L66)/50</f>
        <v>7</v>
      </c>
      <c r="N66">
        <f t="shared" si="0"/>
        <v>8</v>
      </c>
      <c r="O66" s="8" t="s">
        <v>92</v>
      </c>
    </row>
    <row r="67" spans="1:15" ht="12.75">
      <c r="A67" s="1" t="s">
        <v>65</v>
      </c>
      <c r="B67">
        <v>50</v>
      </c>
      <c r="C67">
        <v>80</v>
      </c>
      <c r="D67">
        <v>100</v>
      </c>
      <c r="E67">
        <v>100</v>
      </c>
      <c r="F67">
        <v>100</v>
      </c>
      <c r="G67" s="6">
        <f t="shared" si="1"/>
        <v>8.6</v>
      </c>
      <c r="H67">
        <v>100</v>
      </c>
      <c r="I67">
        <v>30</v>
      </c>
      <c r="J67">
        <v>50</v>
      </c>
      <c r="K67">
        <v>100</v>
      </c>
      <c r="L67">
        <v>90</v>
      </c>
      <c r="M67" s="6">
        <f>SUM(H67:L67)/50</f>
        <v>7.4</v>
      </c>
      <c r="N67">
        <f t="shared" si="0"/>
        <v>8</v>
      </c>
      <c r="O67" s="8" t="s">
        <v>92</v>
      </c>
    </row>
    <row r="68" spans="1:15" ht="12.75">
      <c r="A68" s="14" t="s">
        <v>66</v>
      </c>
      <c r="B68">
        <v>25</v>
      </c>
      <c r="C68">
        <v>20</v>
      </c>
      <c r="D68">
        <v>0</v>
      </c>
      <c r="E68">
        <v>0</v>
      </c>
      <c r="F68">
        <v>0</v>
      </c>
      <c r="G68" s="7">
        <f t="shared" si="1"/>
        <v>0.9</v>
      </c>
      <c r="M68" s="7">
        <v>0</v>
      </c>
      <c r="N68" s="13">
        <f aca="true" t="shared" si="6" ref="N68:N80">AVERAGE(G68,M68)</f>
        <v>0.45</v>
      </c>
      <c r="O68" s="7" t="s">
        <v>94</v>
      </c>
    </row>
    <row r="69" spans="1:15" ht="12.75">
      <c r="A69" s="1" t="s">
        <v>67</v>
      </c>
      <c r="B69">
        <v>50</v>
      </c>
      <c r="C69">
        <v>40</v>
      </c>
      <c r="D69">
        <v>100</v>
      </c>
      <c r="E69">
        <v>100</v>
      </c>
      <c r="F69">
        <v>70</v>
      </c>
      <c r="G69" s="6">
        <f aca="true" t="shared" si="7" ref="G69:G80">SUM(B69:F69)/50</f>
        <v>7.2</v>
      </c>
      <c r="H69">
        <v>100</v>
      </c>
      <c r="I69">
        <v>100</v>
      </c>
      <c r="J69">
        <v>80</v>
      </c>
      <c r="K69">
        <v>100</v>
      </c>
      <c r="L69">
        <v>100</v>
      </c>
      <c r="M69" s="6">
        <f aca="true" t="shared" si="8" ref="M69:M76">SUM(H69:L69)/50</f>
        <v>9.6</v>
      </c>
      <c r="N69">
        <f t="shared" si="6"/>
        <v>8.4</v>
      </c>
      <c r="O69" s="8" t="s">
        <v>92</v>
      </c>
    </row>
    <row r="70" spans="1:15" ht="12.75">
      <c r="A70" s="1" t="s">
        <v>68</v>
      </c>
      <c r="B70">
        <v>50</v>
      </c>
      <c r="C70">
        <v>70</v>
      </c>
      <c r="D70">
        <v>80</v>
      </c>
      <c r="E70">
        <v>100</v>
      </c>
      <c r="F70">
        <v>100</v>
      </c>
      <c r="G70" s="6">
        <f t="shared" si="7"/>
        <v>8</v>
      </c>
      <c r="H70">
        <v>100</v>
      </c>
      <c r="I70">
        <v>80</v>
      </c>
      <c r="J70">
        <v>100</v>
      </c>
      <c r="K70">
        <v>0</v>
      </c>
      <c r="L70">
        <v>90</v>
      </c>
      <c r="M70" s="6">
        <f t="shared" si="8"/>
        <v>7.4</v>
      </c>
      <c r="N70">
        <f t="shared" si="6"/>
        <v>7.7</v>
      </c>
      <c r="O70" s="8" t="s">
        <v>92</v>
      </c>
    </row>
    <row r="71" spans="1:15" ht="12.75">
      <c r="A71" s="1" t="s">
        <v>69</v>
      </c>
      <c r="B71">
        <v>50</v>
      </c>
      <c r="C71">
        <v>60</v>
      </c>
      <c r="D71">
        <v>80</v>
      </c>
      <c r="E71">
        <v>100</v>
      </c>
      <c r="F71">
        <v>70</v>
      </c>
      <c r="G71" s="6">
        <f t="shared" si="7"/>
        <v>7.2</v>
      </c>
      <c r="H71">
        <v>100</v>
      </c>
      <c r="I71">
        <v>30</v>
      </c>
      <c r="J71">
        <v>10</v>
      </c>
      <c r="K71">
        <v>100</v>
      </c>
      <c r="L71">
        <v>0</v>
      </c>
      <c r="M71" s="7">
        <f t="shared" si="8"/>
        <v>4.8</v>
      </c>
      <c r="N71">
        <f t="shared" si="6"/>
        <v>6</v>
      </c>
      <c r="O71" s="8" t="s">
        <v>92</v>
      </c>
    </row>
    <row r="72" spans="1:15" ht="12.75">
      <c r="A72" s="1" t="s">
        <v>70</v>
      </c>
      <c r="B72">
        <v>50</v>
      </c>
      <c r="C72">
        <v>70</v>
      </c>
      <c r="D72">
        <v>90</v>
      </c>
      <c r="E72">
        <v>80</v>
      </c>
      <c r="F72">
        <v>100</v>
      </c>
      <c r="G72" s="6">
        <f t="shared" si="7"/>
        <v>7.8</v>
      </c>
      <c r="H72">
        <v>100</v>
      </c>
      <c r="I72">
        <v>100</v>
      </c>
      <c r="J72">
        <v>20</v>
      </c>
      <c r="K72">
        <v>100</v>
      </c>
      <c r="L72">
        <v>100</v>
      </c>
      <c r="M72" s="6">
        <f t="shared" si="8"/>
        <v>8.4</v>
      </c>
      <c r="N72">
        <f t="shared" si="6"/>
        <v>8.1</v>
      </c>
      <c r="O72" s="8" t="s">
        <v>92</v>
      </c>
    </row>
    <row r="73" spans="1:15" ht="12.75">
      <c r="A73" s="1" t="s">
        <v>71</v>
      </c>
      <c r="B73">
        <v>50</v>
      </c>
      <c r="C73">
        <v>60</v>
      </c>
      <c r="D73">
        <v>100</v>
      </c>
      <c r="E73">
        <v>100</v>
      </c>
      <c r="F73">
        <v>100</v>
      </c>
      <c r="G73" s="6">
        <f t="shared" si="7"/>
        <v>8.2</v>
      </c>
      <c r="H73">
        <v>100</v>
      </c>
      <c r="I73">
        <v>100</v>
      </c>
      <c r="J73">
        <v>20</v>
      </c>
      <c r="K73">
        <v>100</v>
      </c>
      <c r="L73">
        <v>100</v>
      </c>
      <c r="M73" s="6">
        <f t="shared" si="8"/>
        <v>8.4</v>
      </c>
      <c r="N73">
        <f t="shared" si="6"/>
        <v>8.3</v>
      </c>
      <c r="O73" s="8" t="s">
        <v>92</v>
      </c>
    </row>
    <row r="74" spans="1:15" ht="12.75">
      <c r="A74" s="1" t="s">
        <v>72</v>
      </c>
      <c r="B74">
        <v>50</v>
      </c>
      <c r="C74">
        <v>80</v>
      </c>
      <c r="D74">
        <v>100</v>
      </c>
      <c r="E74">
        <v>30</v>
      </c>
      <c r="F74">
        <v>70</v>
      </c>
      <c r="G74" s="6">
        <f t="shared" si="7"/>
        <v>6.6</v>
      </c>
      <c r="H74">
        <v>100</v>
      </c>
      <c r="I74">
        <v>70</v>
      </c>
      <c r="J74">
        <v>80</v>
      </c>
      <c r="K74">
        <v>100</v>
      </c>
      <c r="L74">
        <v>100</v>
      </c>
      <c r="M74" s="6">
        <f t="shared" si="8"/>
        <v>9</v>
      </c>
      <c r="N74">
        <f t="shared" si="6"/>
        <v>7.8</v>
      </c>
      <c r="O74" s="8" t="s">
        <v>92</v>
      </c>
    </row>
    <row r="75" spans="1:15" ht="12.75">
      <c r="A75" s="1" t="s">
        <v>73</v>
      </c>
      <c r="B75">
        <v>70</v>
      </c>
      <c r="C75">
        <v>50</v>
      </c>
      <c r="D75">
        <v>100</v>
      </c>
      <c r="E75">
        <v>90</v>
      </c>
      <c r="F75">
        <v>0</v>
      </c>
      <c r="G75" s="6">
        <f t="shared" si="7"/>
        <v>6.2</v>
      </c>
      <c r="H75">
        <v>100</v>
      </c>
      <c r="I75">
        <v>100</v>
      </c>
      <c r="J75">
        <v>80</v>
      </c>
      <c r="K75">
        <v>80</v>
      </c>
      <c r="L75">
        <v>75</v>
      </c>
      <c r="M75" s="6">
        <f t="shared" si="8"/>
        <v>8.7</v>
      </c>
      <c r="N75" s="9">
        <f t="shared" si="6"/>
        <v>7.449999999999999</v>
      </c>
      <c r="O75" s="8" t="s">
        <v>92</v>
      </c>
    </row>
    <row r="76" spans="1:15" ht="12.75">
      <c r="A76" s="1" t="s">
        <v>74</v>
      </c>
      <c r="B76">
        <v>50</v>
      </c>
      <c r="C76">
        <v>80</v>
      </c>
      <c r="D76">
        <v>60</v>
      </c>
      <c r="E76">
        <v>100</v>
      </c>
      <c r="F76">
        <v>100</v>
      </c>
      <c r="G76" s="6">
        <f t="shared" si="7"/>
        <v>7.8</v>
      </c>
      <c r="H76">
        <v>100</v>
      </c>
      <c r="I76">
        <v>70</v>
      </c>
      <c r="J76">
        <v>80</v>
      </c>
      <c r="K76">
        <v>100</v>
      </c>
      <c r="L76">
        <v>75</v>
      </c>
      <c r="M76" s="6">
        <f t="shared" si="8"/>
        <v>8.5</v>
      </c>
      <c r="N76" s="9">
        <f t="shared" si="6"/>
        <v>8.15</v>
      </c>
      <c r="O76" s="8" t="s">
        <v>92</v>
      </c>
    </row>
    <row r="77" spans="1:15" ht="12.75">
      <c r="A77" s="14" t="s">
        <v>75</v>
      </c>
      <c r="G77" s="6"/>
      <c r="M77" s="6"/>
      <c r="N77" s="7">
        <v>0</v>
      </c>
      <c r="O77" s="7" t="s">
        <v>94</v>
      </c>
    </row>
    <row r="78" spans="1:15" ht="12.75">
      <c r="A78" s="1" t="s">
        <v>76</v>
      </c>
      <c r="B78">
        <v>50</v>
      </c>
      <c r="C78">
        <v>80</v>
      </c>
      <c r="D78">
        <v>100</v>
      </c>
      <c r="E78">
        <v>100</v>
      </c>
      <c r="F78">
        <v>100</v>
      </c>
      <c r="G78" s="6">
        <f t="shared" si="7"/>
        <v>8.6</v>
      </c>
      <c r="H78">
        <v>100</v>
      </c>
      <c r="I78">
        <v>70</v>
      </c>
      <c r="J78">
        <v>80</v>
      </c>
      <c r="K78">
        <v>100</v>
      </c>
      <c r="L78">
        <v>100</v>
      </c>
      <c r="M78" s="6">
        <f>SUM(H78:L78)/50</f>
        <v>9</v>
      </c>
      <c r="N78">
        <f t="shared" si="6"/>
        <v>8.8</v>
      </c>
      <c r="O78" s="8" t="s">
        <v>92</v>
      </c>
    </row>
    <row r="79" spans="1:15" ht="12.75">
      <c r="A79" s="1" t="s">
        <v>77</v>
      </c>
      <c r="B79">
        <v>70</v>
      </c>
      <c r="C79">
        <v>70</v>
      </c>
      <c r="D79">
        <v>70</v>
      </c>
      <c r="E79">
        <v>30</v>
      </c>
      <c r="F79">
        <v>30</v>
      </c>
      <c r="G79" s="6">
        <f t="shared" si="7"/>
        <v>5.4</v>
      </c>
      <c r="H79">
        <v>100</v>
      </c>
      <c r="I79">
        <v>60</v>
      </c>
      <c r="J79">
        <v>80</v>
      </c>
      <c r="K79">
        <v>0</v>
      </c>
      <c r="L79">
        <v>100</v>
      </c>
      <c r="M79" s="6">
        <f>SUM(H79:L79)/50</f>
        <v>6.8</v>
      </c>
      <c r="N79">
        <f t="shared" si="6"/>
        <v>6.1</v>
      </c>
      <c r="O79" s="8" t="s">
        <v>92</v>
      </c>
    </row>
    <row r="80" spans="1:15" ht="12.75">
      <c r="A80" s="1" t="s">
        <v>78</v>
      </c>
      <c r="B80">
        <v>50</v>
      </c>
      <c r="C80">
        <v>80</v>
      </c>
      <c r="D80">
        <v>100</v>
      </c>
      <c r="E80">
        <v>100</v>
      </c>
      <c r="F80">
        <v>80</v>
      </c>
      <c r="G80" s="6">
        <f t="shared" si="7"/>
        <v>8.2</v>
      </c>
      <c r="H80">
        <v>100</v>
      </c>
      <c r="I80">
        <v>50</v>
      </c>
      <c r="J80">
        <v>80</v>
      </c>
      <c r="K80">
        <v>100</v>
      </c>
      <c r="L80">
        <v>75</v>
      </c>
      <c r="M80" s="6">
        <f>SUM(H80:L80)/50</f>
        <v>8.1</v>
      </c>
      <c r="N80">
        <f t="shared" si="6"/>
        <v>8.149999999999999</v>
      </c>
      <c r="O80" s="8" t="s">
        <v>92</v>
      </c>
    </row>
    <row r="81" spans="6:13" ht="12.75">
      <c r="F81" s="4" t="s">
        <v>87</v>
      </c>
      <c r="G81" s="5">
        <f>AVERAGE(G4:G80)</f>
        <v>7.252702702702705</v>
      </c>
      <c r="L81" s="4" t="s">
        <v>87</v>
      </c>
      <c r="M81" s="5">
        <f>AVERAGE(M4:M80)</f>
        <v>7.475675675675676</v>
      </c>
    </row>
    <row r="82" spans="6:13" ht="12.75">
      <c r="F82" s="4" t="s">
        <v>88</v>
      </c>
      <c r="G82" s="5">
        <f>STDEV(G4:G80)</f>
        <v>1.6358335793853291</v>
      </c>
      <c r="L82" s="4" t="s">
        <v>88</v>
      </c>
      <c r="M82" s="5">
        <f>STDEV(M4:M80)</f>
        <v>1.8363760329705618</v>
      </c>
    </row>
    <row r="85" ht="12.75">
      <c r="A85" s="11" t="s">
        <v>93</v>
      </c>
    </row>
  </sheetData>
  <sheetProtection/>
  <mergeCells count="2">
    <mergeCell ref="B2:F2"/>
    <mergeCell ref="H2:L2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2016-05-06T17:57:41Z</dcterms:created>
  <dcterms:modified xsi:type="dcterms:W3CDTF">2016-06-30T16:56:09Z</dcterms:modified>
  <cp:category/>
  <cp:version/>
  <cp:contentType/>
  <cp:contentStatus/>
</cp:coreProperties>
</file>