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13_ncr:1_{E93E99C1-7B9C-4312-927A-1022434F6728}" xr6:coauthVersionLast="47" xr6:coauthVersionMax="47" xr10:uidLastSave="{00000000-0000-0000-0000-000000000000}"/>
  <bookViews>
    <workbookView xWindow="28680" yWindow="-2250" windowWidth="16440" windowHeight="28320" xr2:uid="{2DE0DDC3-4E31-499A-A5D7-6DD3E2F8D42D}"/>
  </bookViews>
  <sheets>
    <sheet name="Lista de Presenç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" l="1"/>
  <c r="F35" i="1"/>
  <c r="F12" i="1"/>
  <c r="F95" i="1"/>
  <c r="F88" i="1"/>
  <c r="F63" i="1"/>
  <c r="F58" i="1"/>
  <c r="F57" i="1"/>
  <c r="F45" i="1"/>
  <c r="F89" i="1"/>
  <c r="F77" i="1"/>
  <c r="F71" i="1"/>
  <c r="F65" i="1"/>
  <c r="F59" i="1"/>
  <c r="F52" i="1"/>
  <c r="F34" i="1"/>
  <c r="F28" i="1"/>
  <c r="F22" i="1"/>
  <c r="F16" i="1"/>
  <c r="F14" i="1"/>
  <c r="F10" i="1"/>
  <c r="F7" i="1"/>
  <c r="F83" i="1"/>
  <c r="F46" i="1"/>
  <c r="F37" i="1"/>
  <c r="F99" i="1"/>
  <c r="F98" i="1"/>
  <c r="F97" i="1"/>
  <c r="F96" i="1"/>
  <c r="F93" i="1"/>
  <c r="F92" i="1"/>
  <c r="F91" i="1"/>
  <c r="F90" i="1"/>
  <c r="F87" i="1"/>
  <c r="F86" i="1"/>
  <c r="F85" i="1"/>
  <c r="F84" i="1"/>
  <c r="F82" i="1"/>
  <c r="F81" i="1"/>
  <c r="F80" i="1"/>
  <c r="F79" i="1"/>
  <c r="F78" i="1"/>
  <c r="F76" i="1"/>
  <c r="F75" i="1"/>
  <c r="F74" i="1"/>
  <c r="F73" i="1"/>
  <c r="F72" i="1"/>
  <c r="F70" i="1"/>
  <c r="F68" i="1"/>
  <c r="F67" i="1"/>
  <c r="F66" i="1"/>
  <c r="F64" i="1"/>
  <c r="F62" i="1"/>
  <c r="F61" i="1"/>
  <c r="F60" i="1"/>
  <c r="F56" i="1"/>
  <c r="F55" i="1"/>
  <c r="F54" i="1"/>
  <c r="F53" i="1"/>
  <c r="F51" i="1"/>
  <c r="F50" i="1"/>
  <c r="F49" i="1"/>
  <c r="F47" i="1"/>
  <c r="F44" i="1"/>
  <c r="F43" i="1"/>
  <c r="F42" i="1"/>
  <c r="F41" i="1"/>
  <c r="F39" i="1"/>
  <c r="F38" i="1"/>
  <c r="F36" i="1"/>
  <c r="F33" i="1"/>
  <c r="F32" i="1"/>
  <c r="F31" i="1"/>
  <c r="F30" i="1"/>
  <c r="F29" i="1"/>
  <c r="F27" i="1"/>
  <c r="F26" i="1"/>
  <c r="F25" i="1"/>
  <c r="F24" i="1"/>
  <c r="F23" i="1"/>
  <c r="F21" i="1"/>
  <c r="F20" i="1"/>
  <c r="F19" i="1"/>
  <c r="F17" i="1"/>
  <c r="F15" i="1"/>
  <c r="F13" i="1"/>
  <c r="F11" i="1"/>
  <c r="F9" i="1"/>
  <c r="F8" i="1"/>
</calcChain>
</file>

<file path=xl/sharedStrings.xml><?xml version="1.0" encoding="utf-8"?>
<sst xmlns="http://schemas.openxmlformats.org/spreadsheetml/2006/main" count="303" uniqueCount="119">
  <si>
    <t>Disciplina:</t>
  </si>
  <si>
    <t>DPC0437</t>
  </si>
  <si>
    <t>Turma:</t>
  </si>
  <si>
    <t>20251DI</t>
  </si>
  <si>
    <t>Código</t>
  </si>
  <si>
    <t>Ingresso</t>
  </si>
  <si>
    <t>Curso</t>
  </si>
  <si>
    <t>15438312</t>
  </si>
  <si>
    <t>23/01/2024</t>
  </si>
  <si>
    <t>2014</t>
  </si>
  <si>
    <t>12564242</t>
  </si>
  <si>
    <t>18/03/2021</t>
  </si>
  <si>
    <t>13639257</t>
  </si>
  <si>
    <t>11/02/2022</t>
  </si>
  <si>
    <t>13638339</t>
  </si>
  <si>
    <t>13638392</t>
  </si>
  <si>
    <t>13720352</t>
  </si>
  <si>
    <t>23/02/2022</t>
  </si>
  <si>
    <t>13639991</t>
  </si>
  <si>
    <t>14559653</t>
  </si>
  <si>
    <t>27/01/2023</t>
  </si>
  <si>
    <t>13638152</t>
  </si>
  <si>
    <t>14560061</t>
  </si>
  <si>
    <t>13637961</t>
  </si>
  <si>
    <t>12690410</t>
  </si>
  <si>
    <t>16/04/2021</t>
  </si>
  <si>
    <t>12509076</t>
  </si>
  <si>
    <t>12515365</t>
  </si>
  <si>
    <t>15/03/2022</t>
  </si>
  <si>
    <t>13640367</t>
  </si>
  <si>
    <t>13640113</t>
  </si>
  <si>
    <t>14562772</t>
  </si>
  <si>
    <t>10764401</t>
  </si>
  <si>
    <t>13639494</t>
  </si>
  <si>
    <t>13854612</t>
  </si>
  <si>
    <t>13827611</t>
  </si>
  <si>
    <t>25/03/2022</t>
  </si>
  <si>
    <t>11837161</t>
  </si>
  <si>
    <t>9275358</t>
  </si>
  <si>
    <t>12509288</t>
  </si>
  <si>
    <t>10282088</t>
  </si>
  <si>
    <t>13714960</t>
  </si>
  <si>
    <t>13712742</t>
  </si>
  <si>
    <t>12521164</t>
  </si>
  <si>
    <t>13638412</t>
  </si>
  <si>
    <t>13638072</t>
  </si>
  <si>
    <t>12555781</t>
  </si>
  <si>
    <t>13640558</t>
  </si>
  <si>
    <t>13692891</t>
  </si>
  <si>
    <t>10275204</t>
  </si>
  <si>
    <t>02/02/2017</t>
  </si>
  <si>
    <t>13727825</t>
  </si>
  <si>
    <t>13640155</t>
  </si>
  <si>
    <t>12508972</t>
  </si>
  <si>
    <t>13719750</t>
  </si>
  <si>
    <t>13638447</t>
  </si>
  <si>
    <t>12507028</t>
  </si>
  <si>
    <t>13639730</t>
  </si>
  <si>
    <t>11289149</t>
  </si>
  <si>
    <t>29/01/2019</t>
  </si>
  <si>
    <t>13640093</t>
  </si>
  <si>
    <t>13640134</t>
  </si>
  <si>
    <t>13638746</t>
  </si>
  <si>
    <t>13692932</t>
  </si>
  <si>
    <t>13734625</t>
  </si>
  <si>
    <t>12517516</t>
  </si>
  <si>
    <t>13638405</t>
  </si>
  <si>
    <t>13637957</t>
  </si>
  <si>
    <t>7726896</t>
  </si>
  <si>
    <t>13638343</t>
  </si>
  <si>
    <t>13638792</t>
  </si>
  <si>
    <t>13717320</t>
  </si>
  <si>
    <t>13692949</t>
  </si>
  <si>
    <t>13637901</t>
  </si>
  <si>
    <t>4354340</t>
  </si>
  <si>
    <t>12507053</t>
  </si>
  <si>
    <t>13638489</t>
  </si>
  <si>
    <t>13638242</t>
  </si>
  <si>
    <t>13638019</t>
  </si>
  <si>
    <t>8996681</t>
  </si>
  <si>
    <t>06/02/2014</t>
  </si>
  <si>
    <t>13638131</t>
  </si>
  <si>
    <t>13717772</t>
  </si>
  <si>
    <t>13638580</t>
  </si>
  <si>
    <t>13829012</t>
  </si>
  <si>
    <t>11833726</t>
  </si>
  <si>
    <t>13/03/2023</t>
  </si>
  <si>
    <t>13638260</t>
  </si>
  <si>
    <t>12684802</t>
  </si>
  <si>
    <t>13638127</t>
  </si>
  <si>
    <t>12510057</t>
  </si>
  <si>
    <t>12873296</t>
  </si>
  <si>
    <t>13875081</t>
  </si>
  <si>
    <t>11/04/2022</t>
  </si>
  <si>
    <t>12508669</t>
  </si>
  <si>
    <t>12520288</t>
  </si>
  <si>
    <t>13640412</t>
  </si>
  <si>
    <t>13640325</t>
  </si>
  <si>
    <t>13639970</t>
  </si>
  <si>
    <t>13720769</t>
  </si>
  <si>
    <t>13640221</t>
  </si>
  <si>
    <t>13640482</t>
  </si>
  <si>
    <t>11797282</t>
  </si>
  <si>
    <t>13638962</t>
  </si>
  <si>
    <t>10263271</t>
  </si>
  <si>
    <t>13723498</t>
  </si>
  <si>
    <t>13713865</t>
  </si>
  <si>
    <t>13637982</t>
  </si>
  <si>
    <t>12680579</t>
  </si>
  <si>
    <t>7206815</t>
  </si>
  <si>
    <t>12822288</t>
  </si>
  <si>
    <t>19/05/2021</t>
  </si>
  <si>
    <t>3140555</t>
  </si>
  <si>
    <t>11276173</t>
  </si>
  <si>
    <t>Prova</t>
  </si>
  <si>
    <t>Seminário</t>
  </si>
  <si>
    <t>Média</t>
  </si>
  <si>
    <t>-</t>
  </si>
  <si>
    <t>Notas - Primeiro Bimestre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</si>
</sst>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8"/>
      <name val="Verdana"/>
    </font>
    <font>
      <sz val="8"/>
      <name val="Verdana"/>
    </font>
    <font>
      <b/>
      <sz val="14"/>
      <name val="Verdana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3" xfId="0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7" xfId="0" applyFont="1" applyBorder="1"/>
    <xf numFmtId="0" fontId="1" fillId="0" borderId="2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29" xfId="0" applyBorder="1"/>
    <xf numFmtId="0" fontId="0" fillId="0" borderId="26" xfId="0" applyBorder="1"/>
    <xf numFmtId="0" fontId="0" fillId="0" borderId="30" xfId="0" applyBorder="1"/>
    <xf numFmtId="0" fontId="0" fillId="0" borderId="30" xfId="0" applyBorder="1" applyAlignment="1">
      <alignment horizontal="right"/>
    </xf>
    <xf numFmtId="0" fontId="0" fillId="0" borderId="27" xfId="0" applyBorder="1"/>
    <xf numFmtId="2" fontId="0" fillId="0" borderId="8" xfId="0" applyNumberFormat="1" applyBorder="1"/>
    <xf numFmtId="2" fontId="0" fillId="0" borderId="18" xfId="0" applyNumberFormat="1" applyBorder="1"/>
    <xf numFmtId="2" fontId="0" fillId="0" borderId="14" xfId="0" applyNumberFormat="1" applyBorder="1"/>
    <xf numFmtId="2" fontId="0" fillId="0" borderId="1" xfId="0" applyNumberFormat="1" applyBorder="1"/>
    <xf numFmtId="2" fontId="0" fillId="0" borderId="19" xfId="0" applyNumberFormat="1" applyBorder="1"/>
    <xf numFmtId="2" fontId="0" fillId="0" borderId="15" xfId="0" applyNumberFormat="1" applyBorder="1"/>
    <xf numFmtId="2" fontId="0" fillId="0" borderId="6" xfId="0" applyNumberFormat="1" applyBorder="1"/>
    <xf numFmtId="2" fontId="0" fillId="0" borderId="20" xfId="0" applyNumberFormat="1" applyBorder="1"/>
    <xf numFmtId="2" fontId="0" fillId="0" borderId="16" xfId="0" applyNumberForma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6809-975B-4D67-B485-B99FC3E8A85C}">
  <dimension ref="A1:H99"/>
  <sheetViews>
    <sheetView tabSelected="1" workbookViewId="0">
      <selection activeCell="G19" sqref="G19"/>
    </sheetView>
  </sheetViews>
  <sheetFormatPr defaultRowHeight="12.75" x14ac:dyDescent="0.2"/>
  <cols>
    <col min="2" max="2" width="9" customWidth="1"/>
    <col min="3" max="3" width="9" style="1" customWidth="1"/>
    <col min="5" max="5" width="12.5703125" customWidth="1"/>
  </cols>
  <sheetData>
    <row r="1" spans="1:8" ht="18.75" thickBot="1" x14ac:dyDescent="0.3">
      <c r="A1" s="39" t="s">
        <v>118</v>
      </c>
      <c r="B1" s="40"/>
      <c r="C1" s="40"/>
      <c r="D1" s="40"/>
      <c r="E1" s="40"/>
      <c r="F1" s="41"/>
    </row>
    <row r="2" spans="1:8" ht="13.5" thickBot="1" x14ac:dyDescent="0.25">
      <c r="A2" s="20"/>
      <c r="B2" s="21"/>
      <c r="C2" s="21"/>
      <c r="D2" s="21"/>
      <c r="E2" s="21"/>
      <c r="F2" s="22"/>
    </row>
    <row r="3" spans="1:8" x14ac:dyDescent="0.2">
      <c r="A3" s="3" t="s">
        <v>0</v>
      </c>
      <c r="B3" s="17" t="s">
        <v>1</v>
      </c>
      <c r="C3" s="23"/>
      <c r="D3" s="24"/>
      <c r="E3" s="24"/>
      <c r="F3" s="25"/>
    </row>
    <row r="4" spans="1:8" ht="13.5" thickBot="1" x14ac:dyDescent="0.25">
      <c r="A4" s="18" t="s">
        <v>2</v>
      </c>
      <c r="B4" s="19" t="s">
        <v>3</v>
      </c>
      <c r="C4" s="23"/>
      <c r="D4" s="24"/>
      <c r="E4" s="24"/>
      <c r="F4" s="25"/>
    </row>
    <row r="5" spans="1:8" ht="13.5" thickBot="1" x14ac:dyDescent="0.25">
      <c r="A5" s="26"/>
      <c r="B5" s="27"/>
      <c r="C5" s="28"/>
      <c r="D5" s="27"/>
      <c r="E5" s="27"/>
      <c r="F5" s="29"/>
    </row>
    <row r="6" spans="1:8" ht="13.5" thickBot="1" x14ac:dyDescent="0.25">
      <c r="A6" s="12" t="s">
        <v>4</v>
      </c>
      <c r="B6" s="8" t="s">
        <v>5</v>
      </c>
      <c r="C6" s="7" t="s">
        <v>6</v>
      </c>
      <c r="D6" s="6" t="s">
        <v>114</v>
      </c>
      <c r="E6" s="16" t="s">
        <v>115</v>
      </c>
      <c r="F6" s="12" t="s">
        <v>116</v>
      </c>
    </row>
    <row r="7" spans="1:8" x14ac:dyDescent="0.2">
      <c r="A7" s="13" t="s">
        <v>7</v>
      </c>
      <c r="B7" s="9" t="s">
        <v>8</v>
      </c>
      <c r="C7" s="5" t="s">
        <v>9</v>
      </c>
      <c r="D7" s="30">
        <v>5</v>
      </c>
      <c r="E7" s="31">
        <v>8.6999999999999993</v>
      </c>
      <c r="F7" s="32">
        <f>D7*0.8+E7*0.2</f>
        <v>5.74</v>
      </c>
    </row>
    <row r="8" spans="1:8" x14ac:dyDescent="0.2">
      <c r="A8" s="14" t="s">
        <v>10</v>
      </c>
      <c r="B8" s="10" t="s">
        <v>11</v>
      </c>
      <c r="C8" s="2" t="s">
        <v>9</v>
      </c>
      <c r="D8" s="33">
        <v>6</v>
      </c>
      <c r="E8" s="34">
        <v>8.2000000000000011</v>
      </c>
      <c r="F8" s="35">
        <f t="shared" ref="F8:F72" si="0">D8*0.8+E8*0.2</f>
        <v>6.4400000000000013</v>
      </c>
    </row>
    <row r="9" spans="1:8" x14ac:dyDescent="0.2">
      <c r="A9" s="14" t="s">
        <v>12</v>
      </c>
      <c r="B9" s="10" t="s">
        <v>13</v>
      </c>
      <c r="C9" s="2" t="s">
        <v>9</v>
      </c>
      <c r="D9" s="33">
        <v>6</v>
      </c>
      <c r="E9" s="34">
        <v>8.2000000000000011</v>
      </c>
      <c r="F9" s="35">
        <f t="shared" si="0"/>
        <v>6.4400000000000013</v>
      </c>
    </row>
    <row r="10" spans="1:8" x14ac:dyDescent="0.2">
      <c r="A10" s="14" t="s">
        <v>14</v>
      </c>
      <c r="B10" s="10" t="s">
        <v>13</v>
      </c>
      <c r="C10" s="2" t="s">
        <v>9</v>
      </c>
      <c r="D10" s="33">
        <v>6</v>
      </c>
      <c r="E10" s="34">
        <v>9</v>
      </c>
      <c r="F10" s="35">
        <f t="shared" si="0"/>
        <v>6.6000000000000005</v>
      </c>
    </row>
    <row r="11" spans="1:8" x14ac:dyDescent="0.2">
      <c r="A11" s="14" t="s">
        <v>15</v>
      </c>
      <c r="B11" s="10" t="s">
        <v>13</v>
      </c>
      <c r="C11" s="2" t="s">
        <v>9</v>
      </c>
      <c r="D11" s="33">
        <v>6.5</v>
      </c>
      <c r="E11" s="34">
        <v>8.6999999999999993</v>
      </c>
      <c r="F11" s="35">
        <f t="shared" si="0"/>
        <v>6.94</v>
      </c>
    </row>
    <row r="12" spans="1:8" x14ac:dyDescent="0.2">
      <c r="A12" s="14" t="s">
        <v>16</v>
      </c>
      <c r="B12" s="10" t="s">
        <v>17</v>
      </c>
      <c r="C12" s="2" t="s">
        <v>9</v>
      </c>
      <c r="D12" s="33" t="s">
        <v>117</v>
      </c>
      <c r="E12" s="34">
        <v>5.3</v>
      </c>
      <c r="F12" s="35">
        <f>0.2*E12</f>
        <v>1.06</v>
      </c>
    </row>
    <row r="13" spans="1:8" x14ac:dyDescent="0.2">
      <c r="A13" s="14" t="s">
        <v>18</v>
      </c>
      <c r="B13" s="10" t="s">
        <v>13</v>
      </c>
      <c r="C13" s="2" t="s">
        <v>9</v>
      </c>
      <c r="D13" s="33">
        <v>6</v>
      </c>
      <c r="E13" s="34">
        <v>6.5</v>
      </c>
      <c r="F13" s="35">
        <f t="shared" si="0"/>
        <v>6.1000000000000005</v>
      </c>
      <c r="H13" t="s">
        <v>117</v>
      </c>
    </row>
    <row r="14" spans="1:8" x14ac:dyDescent="0.2">
      <c r="A14" s="14" t="s">
        <v>19</v>
      </c>
      <c r="B14" s="10" t="s">
        <v>20</v>
      </c>
      <c r="C14" s="2" t="s">
        <v>9</v>
      </c>
      <c r="D14" s="33">
        <v>7.5</v>
      </c>
      <c r="E14" s="34">
        <v>8.6</v>
      </c>
      <c r="F14" s="35">
        <f t="shared" si="0"/>
        <v>7.72</v>
      </c>
    </row>
    <row r="15" spans="1:8" x14ac:dyDescent="0.2">
      <c r="A15" s="14" t="s">
        <v>21</v>
      </c>
      <c r="B15" s="10" t="s">
        <v>13</v>
      </c>
      <c r="C15" s="2" t="s">
        <v>9</v>
      </c>
      <c r="D15" s="33">
        <v>8</v>
      </c>
      <c r="E15" s="34">
        <v>6</v>
      </c>
      <c r="F15" s="35">
        <f t="shared" si="0"/>
        <v>7.6000000000000005</v>
      </c>
    </row>
    <row r="16" spans="1:8" x14ac:dyDescent="0.2">
      <c r="A16" s="14" t="s">
        <v>22</v>
      </c>
      <c r="B16" s="10" t="s">
        <v>20</v>
      </c>
      <c r="C16" s="2" t="s">
        <v>9</v>
      </c>
      <c r="D16" s="33">
        <v>10</v>
      </c>
      <c r="E16" s="34">
        <v>9</v>
      </c>
      <c r="F16" s="35">
        <f t="shared" si="0"/>
        <v>9.8000000000000007</v>
      </c>
    </row>
    <row r="17" spans="1:6" x14ac:dyDescent="0.2">
      <c r="A17" s="14" t="s">
        <v>23</v>
      </c>
      <c r="B17" s="10" t="s">
        <v>13</v>
      </c>
      <c r="C17" s="2" t="s">
        <v>9</v>
      </c>
      <c r="D17" s="33">
        <v>8.5</v>
      </c>
      <c r="E17" s="34">
        <v>8.6</v>
      </c>
      <c r="F17" s="35">
        <f t="shared" si="0"/>
        <v>8.5200000000000014</v>
      </c>
    </row>
    <row r="18" spans="1:6" x14ac:dyDescent="0.2">
      <c r="A18" s="14" t="s">
        <v>24</v>
      </c>
      <c r="B18" s="10" t="s">
        <v>25</v>
      </c>
      <c r="C18" s="2" t="s">
        <v>9</v>
      </c>
      <c r="D18" s="33" t="s">
        <v>117</v>
      </c>
      <c r="E18" s="34" t="s">
        <v>117</v>
      </c>
      <c r="F18" s="35">
        <v>0</v>
      </c>
    </row>
    <row r="19" spans="1:6" x14ac:dyDescent="0.2">
      <c r="A19" s="14" t="s">
        <v>26</v>
      </c>
      <c r="B19" s="10" t="s">
        <v>11</v>
      </c>
      <c r="C19" s="2" t="s">
        <v>9</v>
      </c>
      <c r="D19" s="33">
        <v>5</v>
      </c>
      <c r="E19" s="34">
        <v>5.5</v>
      </c>
      <c r="F19" s="35">
        <f t="shared" si="0"/>
        <v>5.0999999999999996</v>
      </c>
    </row>
    <row r="20" spans="1:6" x14ac:dyDescent="0.2">
      <c r="A20" s="14" t="s">
        <v>27</v>
      </c>
      <c r="B20" s="10" t="s">
        <v>28</v>
      </c>
      <c r="C20" s="2" t="s">
        <v>9</v>
      </c>
      <c r="D20" s="33">
        <v>8.5</v>
      </c>
      <c r="E20" s="34">
        <v>3.3</v>
      </c>
      <c r="F20" s="35">
        <f t="shared" si="0"/>
        <v>7.4600000000000009</v>
      </c>
    </row>
    <row r="21" spans="1:6" x14ac:dyDescent="0.2">
      <c r="A21" s="14" t="s">
        <v>29</v>
      </c>
      <c r="B21" s="10" t="s">
        <v>13</v>
      </c>
      <c r="C21" s="2" t="s">
        <v>9</v>
      </c>
      <c r="D21" s="33">
        <v>6</v>
      </c>
      <c r="E21" s="34">
        <v>7.3999999999999995</v>
      </c>
      <c r="F21" s="35">
        <f t="shared" si="0"/>
        <v>6.2800000000000011</v>
      </c>
    </row>
    <row r="22" spans="1:6" x14ac:dyDescent="0.2">
      <c r="A22" s="14" t="s">
        <v>30</v>
      </c>
      <c r="B22" s="10" t="s">
        <v>13</v>
      </c>
      <c r="C22" s="2" t="s">
        <v>9</v>
      </c>
      <c r="D22" s="33">
        <v>4.5</v>
      </c>
      <c r="E22" s="34">
        <v>7.3999999999999995</v>
      </c>
      <c r="F22" s="35">
        <f t="shared" si="0"/>
        <v>5.08</v>
      </c>
    </row>
    <row r="23" spans="1:6" x14ac:dyDescent="0.2">
      <c r="A23" s="14" t="s">
        <v>31</v>
      </c>
      <c r="B23" s="10" t="s">
        <v>20</v>
      </c>
      <c r="C23" s="2" t="s">
        <v>9</v>
      </c>
      <c r="D23" s="33">
        <v>9.5</v>
      </c>
      <c r="E23" s="34">
        <v>9</v>
      </c>
      <c r="F23" s="35">
        <f t="shared" si="0"/>
        <v>9.4</v>
      </c>
    </row>
    <row r="24" spans="1:6" x14ac:dyDescent="0.2">
      <c r="A24" s="14" t="s">
        <v>32</v>
      </c>
      <c r="B24" s="10" t="s">
        <v>13</v>
      </c>
      <c r="C24" s="2" t="s">
        <v>9</v>
      </c>
      <c r="D24" s="33">
        <v>8</v>
      </c>
      <c r="E24" s="34">
        <v>7.8000000000000007</v>
      </c>
      <c r="F24" s="35">
        <f t="shared" si="0"/>
        <v>7.9600000000000009</v>
      </c>
    </row>
    <row r="25" spans="1:6" x14ac:dyDescent="0.2">
      <c r="A25" s="14" t="s">
        <v>33</v>
      </c>
      <c r="B25" s="10" t="s">
        <v>13</v>
      </c>
      <c r="C25" s="2" t="s">
        <v>9</v>
      </c>
      <c r="D25" s="33">
        <v>6.5</v>
      </c>
      <c r="E25" s="34">
        <v>8.2000000000000011</v>
      </c>
      <c r="F25" s="35">
        <f t="shared" si="0"/>
        <v>6.8400000000000007</v>
      </c>
    </row>
    <row r="26" spans="1:6" x14ac:dyDescent="0.2">
      <c r="A26" s="14" t="s">
        <v>34</v>
      </c>
      <c r="B26" s="10" t="s">
        <v>20</v>
      </c>
      <c r="C26" s="2" t="s">
        <v>9</v>
      </c>
      <c r="D26" s="33">
        <v>7.5</v>
      </c>
      <c r="E26" s="34">
        <v>5.8</v>
      </c>
      <c r="F26" s="35">
        <f t="shared" si="0"/>
        <v>7.16</v>
      </c>
    </row>
    <row r="27" spans="1:6" x14ac:dyDescent="0.2">
      <c r="A27" s="14" t="s">
        <v>35</v>
      </c>
      <c r="B27" s="10" t="s">
        <v>36</v>
      </c>
      <c r="C27" s="2" t="s">
        <v>9</v>
      </c>
      <c r="D27" s="33">
        <v>4.5</v>
      </c>
      <c r="E27" s="34">
        <v>3.0000000000000004</v>
      </c>
      <c r="F27" s="35">
        <f t="shared" si="0"/>
        <v>4.2</v>
      </c>
    </row>
    <row r="28" spans="1:6" x14ac:dyDescent="0.2">
      <c r="A28" s="14" t="s">
        <v>37</v>
      </c>
      <c r="B28" s="10" t="s">
        <v>17</v>
      </c>
      <c r="C28" s="2" t="s">
        <v>9</v>
      </c>
      <c r="D28" s="33">
        <v>5.5</v>
      </c>
      <c r="E28" s="34">
        <v>7.5</v>
      </c>
      <c r="F28" s="35">
        <f t="shared" si="0"/>
        <v>5.9</v>
      </c>
    </row>
    <row r="29" spans="1:6" x14ac:dyDescent="0.2">
      <c r="A29" s="14" t="s">
        <v>38</v>
      </c>
      <c r="B29" s="10" t="s">
        <v>13</v>
      </c>
      <c r="C29" s="2" t="s">
        <v>9</v>
      </c>
      <c r="D29" s="33">
        <v>4.5</v>
      </c>
      <c r="E29" s="34">
        <v>9</v>
      </c>
      <c r="F29" s="35">
        <f t="shared" si="0"/>
        <v>5.4</v>
      </c>
    </row>
    <row r="30" spans="1:6" x14ac:dyDescent="0.2">
      <c r="A30" s="14" t="s">
        <v>39</v>
      </c>
      <c r="B30" s="10" t="s">
        <v>11</v>
      </c>
      <c r="C30" s="2" t="s">
        <v>9</v>
      </c>
      <c r="D30" s="33">
        <v>7.5</v>
      </c>
      <c r="E30" s="34">
        <v>5.5</v>
      </c>
      <c r="F30" s="35">
        <f t="shared" si="0"/>
        <v>7.1</v>
      </c>
    </row>
    <row r="31" spans="1:6" x14ac:dyDescent="0.2">
      <c r="A31" s="14" t="s">
        <v>40</v>
      </c>
      <c r="B31" s="10" t="s">
        <v>13</v>
      </c>
      <c r="C31" s="2" t="s">
        <v>9</v>
      </c>
      <c r="D31" s="33">
        <v>8</v>
      </c>
      <c r="E31" s="34">
        <v>7.5</v>
      </c>
      <c r="F31" s="35">
        <f t="shared" si="0"/>
        <v>7.9</v>
      </c>
    </row>
    <row r="32" spans="1:6" x14ac:dyDescent="0.2">
      <c r="A32" s="14" t="s">
        <v>41</v>
      </c>
      <c r="B32" s="10" t="s">
        <v>17</v>
      </c>
      <c r="C32" s="2" t="s">
        <v>9</v>
      </c>
      <c r="D32" s="33">
        <v>6</v>
      </c>
      <c r="E32" s="34">
        <v>6.6</v>
      </c>
      <c r="F32" s="35">
        <f t="shared" si="0"/>
        <v>6.120000000000001</v>
      </c>
    </row>
    <row r="33" spans="1:6" x14ac:dyDescent="0.2">
      <c r="A33" s="14" t="s">
        <v>42</v>
      </c>
      <c r="B33" s="10" t="s">
        <v>17</v>
      </c>
      <c r="C33" s="2" t="s">
        <v>9</v>
      </c>
      <c r="D33" s="33">
        <v>7.5</v>
      </c>
      <c r="E33" s="34">
        <v>9.1000000000000014</v>
      </c>
      <c r="F33" s="35">
        <f t="shared" si="0"/>
        <v>7.82</v>
      </c>
    </row>
    <row r="34" spans="1:6" x14ac:dyDescent="0.2">
      <c r="A34" s="14" t="s">
        <v>43</v>
      </c>
      <c r="B34" s="10" t="s">
        <v>13</v>
      </c>
      <c r="C34" s="2" t="s">
        <v>9</v>
      </c>
      <c r="D34" s="33">
        <v>6.5</v>
      </c>
      <c r="E34" s="34">
        <v>6</v>
      </c>
      <c r="F34" s="35">
        <f t="shared" si="0"/>
        <v>6.4</v>
      </c>
    </row>
    <row r="35" spans="1:6" x14ac:dyDescent="0.2">
      <c r="A35" s="14" t="s">
        <v>44</v>
      </c>
      <c r="B35" s="10" t="s">
        <v>13</v>
      </c>
      <c r="C35" s="2" t="s">
        <v>9</v>
      </c>
      <c r="D35" s="33">
        <v>6.5</v>
      </c>
      <c r="E35" s="34">
        <v>9</v>
      </c>
      <c r="F35" s="35">
        <f t="shared" si="0"/>
        <v>7</v>
      </c>
    </row>
    <row r="36" spans="1:6" x14ac:dyDescent="0.2">
      <c r="A36" s="14" t="s">
        <v>45</v>
      </c>
      <c r="B36" s="10" t="s">
        <v>13</v>
      </c>
      <c r="C36" s="2" t="s">
        <v>9</v>
      </c>
      <c r="D36" s="33">
        <v>8</v>
      </c>
      <c r="E36" s="34">
        <v>8.1999999999999993</v>
      </c>
      <c r="F36" s="35">
        <f t="shared" si="0"/>
        <v>8.0400000000000009</v>
      </c>
    </row>
    <row r="37" spans="1:6" x14ac:dyDescent="0.2">
      <c r="A37" s="14" t="s">
        <v>46</v>
      </c>
      <c r="B37" s="10" t="s">
        <v>17</v>
      </c>
      <c r="C37" s="2" t="s">
        <v>9</v>
      </c>
      <c r="D37" s="33">
        <v>6.5</v>
      </c>
      <c r="E37" s="34">
        <v>4.5999999999999996</v>
      </c>
      <c r="F37" s="35">
        <f t="shared" si="0"/>
        <v>6.12</v>
      </c>
    </row>
    <row r="38" spans="1:6" x14ac:dyDescent="0.2">
      <c r="A38" s="14" t="s">
        <v>47</v>
      </c>
      <c r="B38" s="10" t="s">
        <v>13</v>
      </c>
      <c r="C38" s="2" t="s">
        <v>9</v>
      </c>
      <c r="D38" s="33">
        <v>5.5</v>
      </c>
      <c r="E38" s="34">
        <v>4.5999999999999996</v>
      </c>
      <c r="F38" s="35">
        <f t="shared" si="0"/>
        <v>5.32</v>
      </c>
    </row>
    <row r="39" spans="1:6" x14ac:dyDescent="0.2">
      <c r="A39" s="14" t="s">
        <v>48</v>
      </c>
      <c r="B39" s="10" t="s">
        <v>13</v>
      </c>
      <c r="C39" s="2" t="s">
        <v>9</v>
      </c>
      <c r="D39" s="33">
        <v>3</v>
      </c>
      <c r="E39" s="34">
        <v>8.6999999999999993</v>
      </c>
      <c r="F39" s="35">
        <f t="shared" si="0"/>
        <v>4.1400000000000006</v>
      </c>
    </row>
    <row r="40" spans="1:6" x14ac:dyDescent="0.2">
      <c r="A40" s="14" t="s">
        <v>49</v>
      </c>
      <c r="B40" s="10" t="s">
        <v>50</v>
      </c>
      <c r="C40" s="2" t="s">
        <v>9</v>
      </c>
      <c r="D40" s="33" t="s">
        <v>117</v>
      </c>
      <c r="E40" s="34" t="s">
        <v>117</v>
      </c>
      <c r="F40" s="35">
        <v>0</v>
      </c>
    </row>
    <row r="41" spans="1:6" x14ac:dyDescent="0.2">
      <c r="A41" s="14" t="s">
        <v>51</v>
      </c>
      <c r="B41" s="10" t="s">
        <v>17</v>
      </c>
      <c r="C41" s="2" t="s">
        <v>9</v>
      </c>
      <c r="D41" s="33">
        <v>7</v>
      </c>
      <c r="E41" s="34">
        <v>8.1999999999999993</v>
      </c>
      <c r="F41" s="35">
        <f t="shared" si="0"/>
        <v>7.24</v>
      </c>
    </row>
    <row r="42" spans="1:6" x14ac:dyDescent="0.2">
      <c r="A42" s="14" t="s">
        <v>52</v>
      </c>
      <c r="B42" s="10" t="s">
        <v>13</v>
      </c>
      <c r="C42" s="2" t="s">
        <v>9</v>
      </c>
      <c r="D42" s="33">
        <v>7.5</v>
      </c>
      <c r="E42" s="34">
        <v>9.1000000000000014</v>
      </c>
      <c r="F42" s="35">
        <f t="shared" si="0"/>
        <v>7.82</v>
      </c>
    </row>
    <row r="43" spans="1:6" x14ac:dyDescent="0.2">
      <c r="A43" s="14" t="s">
        <v>53</v>
      </c>
      <c r="B43" s="10" t="s">
        <v>11</v>
      </c>
      <c r="C43" s="2" t="s">
        <v>9</v>
      </c>
      <c r="D43" s="33">
        <v>6.5</v>
      </c>
      <c r="E43" s="34">
        <v>8.2999999999999989</v>
      </c>
      <c r="F43" s="35">
        <f t="shared" si="0"/>
        <v>6.86</v>
      </c>
    </row>
    <row r="44" spans="1:6" x14ac:dyDescent="0.2">
      <c r="A44" s="14" t="s">
        <v>54</v>
      </c>
      <c r="B44" s="10" t="s">
        <v>17</v>
      </c>
      <c r="C44" s="2" t="s">
        <v>9</v>
      </c>
      <c r="D44" s="33">
        <v>4.5</v>
      </c>
      <c r="E44" s="34">
        <v>8.1999999999999993</v>
      </c>
      <c r="F44" s="35">
        <f t="shared" si="0"/>
        <v>5.24</v>
      </c>
    </row>
    <row r="45" spans="1:6" x14ac:dyDescent="0.2">
      <c r="A45" s="14" t="s">
        <v>55</v>
      </c>
      <c r="B45" s="10" t="s">
        <v>13</v>
      </c>
      <c r="C45" s="2" t="s">
        <v>9</v>
      </c>
      <c r="D45" s="33" t="s">
        <v>117</v>
      </c>
      <c r="E45" s="34">
        <v>9.1000000000000014</v>
      </c>
      <c r="F45" s="35">
        <f>E45*0.2</f>
        <v>1.8200000000000003</v>
      </c>
    </row>
    <row r="46" spans="1:6" x14ac:dyDescent="0.2">
      <c r="A46" s="14" t="s">
        <v>56</v>
      </c>
      <c r="B46" s="10" t="s">
        <v>13</v>
      </c>
      <c r="C46" s="2" t="s">
        <v>9</v>
      </c>
      <c r="D46" s="33">
        <v>5.5</v>
      </c>
      <c r="E46" s="34">
        <v>9.1000000000000014</v>
      </c>
      <c r="F46" s="35">
        <f t="shared" si="0"/>
        <v>6.2200000000000006</v>
      </c>
    </row>
    <row r="47" spans="1:6" x14ac:dyDescent="0.2">
      <c r="A47" s="14" t="s">
        <v>57</v>
      </c>
      <c r="B47" s="10" t="s">
        <v>13</v>
      </c>
      <c r="C47" s="2" t="s">
        <v>9</v>
      </c>
      <c r="D47" s="33">
        <v>6.5</v>
      </c>
      <c r="E47" s="34">
        <v>7.2</v>
      </c>
      <c r="F47" s="35">
        <f t="shared" si="0"/>
        <v>6.6400000000000006</v>
      </c>
    </row>
    <row r="48" spans="1:6" x14ac:dyDescent="0.2">
      <c r="A48" s="14" t="s">
        <v>58</v>
      </c>
      <c r="B48" s="10" t="s">
        <v>59</v>
      </c>
      <c r="C48" s="2" t="s">
        <v>9</v>
      </c>
      <c r="D48" s="33" t="s">
        <v>117</v>
      </c>
      <c r="E48" s="34" t="s">
        <v>117</v>
      </c>
      <c r="F48" s="35">
        <v>0</v>
      </c>
    </row>
    <row r="49" spans="1:6" x14ac:dyDescent="0.2">
      <c r="A49" s="14" t="s">
        <v>60</v>
      </c>
      <c r="B49" s="10" t="s">
        <v>13</v>
      </c>
      <c r="C49" s="2" t="s">
        <v>9</v>
      </c>
      <c r="D49" s="33">
        <v>9</v>
      </c>
      <c r="E49" s="34">
        <v>7.3999999999999995</v>
      </c>
      <c r="F49" s="35">
        <f t="shared" si="0"/>
        <v>8.68</v>
      </c>
    </row>
    <row r="50" spans="1:6" x14ac:dyDescent="0.2">
      <c r="A50" s="14" t="s">
        <v>61</v>
      </c>
      <c r="B50" s="10" t="s">
        <v>13</v>
      </c>
      <c r="C50" s="2" t="s">
        <v>9</v>
      </c>
      <c r="D50" s="33">
        <v>5</v>
      </c>
      <c r="E50" s="34">
        <v>2.8</v>
      </c>
      <c r="F50" s="35">
        <f t="shared" si="0"/>
        <v>4.5599999999999996</v>
      </c>
    </row>
    <row r="51" spans="1:6" x14ac:dyDescent="0.2">
      <c r="A51" s="14" t="s">
        <v>62</v>
      </c>
      <c r="B51" s="10" t="s">
        <v>13</v>
      </c>
      <c r="C51" s="2" t="s">
        <v>9</v>
      </c>
      <c r="D51" s="33">
        <v>4.5</v>
      </c>
      <c r="E51" s="34">
        <v>5.3</v>
      </c>
      <c r="F51" s="35">
        <f t="shared" si="0"/>
        <v>4.66</v>
      </c>
    </row>
    <row r="52" spans="1:6" x14ac:dyDescent="0.2">
      <c r="A52" s="14" t="s">
        <v>63</v>
      </c>
      <c r="B52" s="10" t="s">
        <v>17</v>
      </c>
      <c r="C52" s="2" t="s">
        <v>9</v>
      </c>
      <c r="D52" s="33">
        <v>6.5</v>
      </c>
      <c r="E52" s="34">
        <v>3.0000000000000004</v>
      </c>
      <c r="F52" s="35">
        <f t="shared" si="0"/>
        <v>5.8000000000000007</v>
      </c>
    </row>
    <row r="53" spans="1:6" x14ac:dyDescent="0.2">
      <c r="A53" s="14" t="s">
        <v>64</v>
      </c>
      <c r="B53" s="10" t="s">
        <v>17</v>
      </c>
      <c r="C53" s="2" t="s">
        <v>9</v>
      </c>
      <c r="D53" s="33">
        <v>5</v>
      </c>
      <c r="E53" s="34">
        <v>6.6</v>
      </c>
      <c r="F53" s="35">
        <f t="shared" si="0"/>
        <v>5.32</v>
      </c>
    </row>
    <row r="54" spans="1:6" x14ac:dyDescent="0.2">
      <c r="A54" s="14" t="s">
        <v>65</v>
      </c>
      <c r="B54" s="10" t="s">
        <v>13</v>
      </c>
      <c r="C54" s="2" t="s">
        <v>9</v>
      </c>
      <c r="D54" s="33">
        <v>7.5</v>
      </c>
      <c r="E54" s="34">
        <v>9.1000000000000014</v>
      </c>
      <c r="F54" s="35">
        <f t="shared" si="0"/>
        <v>7.82</v>
      </c>
    </row>
    <row r="55" spans="1:6" x14ac:dyDescent="0.2">
      <c r="A55" s="14" t="s">
        <v>66</v>
      </c>
      <c r="B55" s="10" t="s">
        <v>13</v>
      </c>
      <c r="C55" s="2" t="s">
        <v>9</v>
      </c>
      <c r="D55" s="33">
        <v>5.5</v>
      </c>
      <c r="E55" s="34">
        <v>6.5</v>
      </c>
      <c r="F55" s="35">
        <f t="shared" si="0"/>
        <v>5.7</v>
      </c>
    </row>
    <row r="56" spans="1:6" x14ac:dyDescent="0.2">
      <c r="A56" s="14" t="s">
        <v>67</v>
      </c>
      <c r="B56" s="10" t="s">
        <v>13</v>
      </c>
      <c r="C56" s="2" t="s">
        <v>9</v>
      </c>
      <c r="D56" s="33">
        <v>7</v>
      </c>
      <c r="E56" s="34">
        <v>7.2</v>
      </c>
      <c r="F56" s="35">
        <f t="shared" si="0"/>
        <v>7.0400000000000009</v>
      </c>
    </row>
    <row r="57" spans="1:6" x14ac:dyDescent="0.2">
      <c r="A57" s="14" t="s">
        <v>68</v>
      </c>
      <c r="B57" s="10" t="s">
        <v>13</v>
      </c>
      <c r="C57" s="2" t="s">
        <v>9</v>
      </c>
      <c r="D57" s="33" t="s">
        <v>117</v>
      </c>
      <c r="E57" s="34">
        <v>8.6</v>
      </c>
      <c r="F57" s="35">
        <f>E57*0.2</f>
        <v>1.72</v>
      </c>
    </row>
    <row r="58" spans="1:6" x14ac:dyDescent="0.2">
      <c r="A58" s="14">
        <v>13860453</v>
      </c>
      <c r="B58" s="10"/>
      <c r="C58" s="2"/>
      <c r="D58" s="33" t="s">
        <v>117</v>
      </c>
      <c r="E58" s="34">
        <v>3.0000000000000004</v>
      </c>
      <c r="F58" s="35">
        <f>E58*0.2</f>
        <v>0.60000000000000009</v>
      </c>
    </row>
    <row r="59" spans="1:6" x14ac:dyDescent="0.2">
      <c r="A59" s="14" t="s">
        <v>69</v>
      </c>
      <c r="B59" s="10" t="s">
        <v>13</v>
      </c>
      <c r="C59" s="2" t="s">
        <v>9</v>
      </c>
      <c r="D59" s="33">
        <v>8</v>
      </c>
      <c r="E59" s="34">
        <v>6.5</v>
      </c>
      <c r="F59" s="35">
        <f t="shared" si="0"/>
        <v>7.7</v>
      </c>
    </row>
    <row r="60" spans="1:6" x14ac:dyDescent="0.2">
      <c r="A60" s="14" t="s">
        <v>70</v>
      </c>
      <c r="B60" s="10" t="s">
        <v>13</v>
      </c>
      <c r="C60" s="2" t="s">
        <v>9</v>
      </c>
      <c r="D60" s="33">
        <v>6.5</v>
      </c>
      <c r="E60" s="34">
        <v>7.8000000000000007</v>
      </c>
      <c r="F60" s="35">
        <f t="shared" si="0"/>
        <v>6.7600000000000007</v>
      </c>
    </row>
    <row r="61" spans="1:6" x14ac:dyDescent="0.2">
      <c r="A61" s="14" t="s">
        <v>71</v>
      </c>
      <c r="B61" s="10" t="s">
        <v>17</v>
      </c>
      <c r="C61" s="2" t="s">
        <v>9</v>
      </c>
      <c r="D61" s="33">
        <v>6</v>
      </c>
      <c r="E61" s="34">
        <v>7.1000000000000005</v>
      </c>
      <c r="F61" s="35">
        <f t="shared" si="0"/>
        <v>6.2200000000000006</v>
      </c>
    </row>
    <row r="62" spans="1:6" x14ac:dyDescent="0.2">
      <c r="A62" s="14" t="s">
        <v>72</v>
      </c>
      <c r="B62" s="10" t="s">
        <v>13</v>
      </c>
      <c r="C62" s="2" t="s">
        <v>9</v>
      </c>
      <c r="D62" s="33">
        <v>10</v>
      </c>
      <c r="E62" s="34">
        <v>8.6</v>
      </c>
      <c r="F62" s="35">
        <f t="shared" si="0"/>
        <v>9.7200000000000006</v>
      </c>
    </row>
    <row r="63" spans="1:6" x14ac:dyDescent="0.2">
      <c r="A63" s="14" t="s">
        <v>73</v>
      </c>
      <c r="B63" s="10" t="s">
        <v>13</v>
      </c>
      <c r="C63" s="2" t="s">
        <v>9</v>
      </c>
      <c r="D63" s="33" t="s">
        <v>117</v>
      </c>
      <c r="E63" s="34">
        <v>8.8000000000000007</v>
      </c>
      <c r="F63" s="35">
        <f>E63*0.2</f>
        <v>1.7600000000000002</v>
      </c>
    </row>
    <row r="64" spans="1:6" x14ac:dyDescent="0.2">
      <c r="A64" s="14" t="s">
        <v>74</v>
      </c>
      <c r="B64" s="10" t="s">
        <v>11</v>
      </c>
      <c r="C64" s="2" t="s">
        <v>9</v>
      </c>
      <c r="D64" s="33">
        <v>6.5</v>
      </c>
      <c r="E64" s="34">
        <v>8.2999999999999989</v>
      </c>
      <c r="F64" s="35">
        <f t="shared" si="0"/>
        <v>6.86</v>
      </c>
    </row>
    <row r="65" spans="1:6" x14ac:dyDescent="0.2">
      <c r="A65" s="14" t="s">
        <v>75</v>
      </c>
      <c r="B65" s="10" t="s">
        <v>13</v>
      </c>
      <c r="C65" s="2" t="s">
        <v>9</v>
      </c>
      <c r="D65" s="33">
        <v>4</v>
      </c>
      <c r="E65" s="34">
        <v>6</v>
      </c>
      <c r="F65" s="35">
        <f t="shared" si="0"/>
        <v>4.4000000000000004</v>
      </c>
    </row>
    <row r="66" spans="1:6" x14ac:dyDescent="0.2">
      <c r="A66" s="14" t="s">
        <v>76</v>
      </c>
      <c r="B66" s="10" t="s">
        <v>13</v>
      </c>
      <c r="C66" s="2" t="s">
        <v>9</v>
      </c>
      <c r="D66" s="33">
        <v>4</v>
      </c>
      <c r="E66" s="34">
        <v>8.2999999999999989</v>
      </c>
      <c r="F66" s="35">
        <f t="shared" si="0"/>
        <v>4.8600000000000003</v>
      </c>
    </row>
    <row r="67" spans="1:6" x14ac:dyDescent="0.2">
      <c r="A67" s="14" t="s">
        <v>77</v>
      </c>
      <c r="B67" s="10" t="s">
        <v>13</v>
      </c>
      <c r="C67" s="2" t="s">
        <v>9</v>
      </c>
      <c r="D67" s="33">
        <v>8.5</v>
      </c>
      <c r="E67" s="34">
        <v>8.6</v>
      </c>
      <c r="F67" s="35">
        <f t="shared" si="0"/>
        <v>8.5200000000000014</v>
      </c>
    </row>
    <row r="68" spans="1:6" x14ac:dyDescent="0.2">
      <c r="A68" s="14" t="s">
        <v>78</v>
      </c>
      <c r="B68" s="10" t="s">
        <v>13</v>
      </c>
      <c r="C68" s="2" t="s">
        <v>9</v>
      </c>
      <c r="D68" s="33">
        <v>7.5</v>
      </c>
      <c r="E68" s="34">
        <v>8.6</v>
      </c>
      <c r="F68" s="35">
        <f t="shared" si="0"/>
        <v>7.72</v>
      </c>
    </row>
    <row r="69" spans="1:6" x14ac:dyDescent="0.2">
      <c r="A69" s="14" t="s">
        <v>79</v>
      </c>
      <c r="B69" s="10" t="s">
        <v>80</v>
      </c>
      <c r="C69" s="2" t="s">
        <v>9</v>
      </c>
      <c r="D69" s="33" t="s">
        <v>117</v>
      </c>
      <c r="E69" s="34" t="s">
        <v>117</v>
      </c>
      <c r="F69" s="35">
        <v>0</v>
      </c>
    </row>
    <row r="70" spans="1:6" x14ac:dyDescent="0.2">
      <c r="A70" s="14" t="s">
        <v>81</v>
      </c>
      <c r="B70" s="10" t="s">
        <v>13</v>
      </c>
      <c r="C70" s="2" t="s">
        <v>9</v>
      </c>
      <c r="D70" s="33">
        <v>6</v>
      </c>
      <c r="E70" s="34">
        <v>9</v>
      </c>
      <c r="F70" s="35">
        <f t="shared" si="0"/>
        <v>6.6000000000000005</v>
      </c>
    </row>
    <row r="71" spans="1:6" x14ac:dyDescent="0.2">
      <c r="A71" s="14" t="s">
        <v>82</v>
      </c>
      <c r="B71" s="10" t="s">
        <v>17</v>
      </c>
      <c r="C71" s="2" t="s">
        <v>9</v>
      </c>
      <c r="D71" s="33">
        <v>4</v>
      </c>
      <c r="E71" s="34">
        <v>7.8000000000000007</v>
      </c>
      <c r="F71" s="35">
        <f t="shared" si="0"/>
        <v>4.7600000000000007</v>
      </c>
    </row>
    <row r="72" spans="1:6" x14ac:dyDescent="0.2">
      <c r="A72" s="14" t="s">
        <v>83</v>
      </c>
      <c r="B72" s="10" t="s">
        <v>13</v>
      </c>
      <c r="C72" s="2" t="s">
        <v>9</v>
      </c>
      <c r="D72" s="33">
        <v>6</v>
      </c>
      <c r="E72" s="34">
        <v>8.6999999999999993</v>
      </c>
      <c r="F72" s="35">
        <f t="shared" si="0"/>
        <v>6.5400000000000009</v>
      </c>
    </row>
    <row r="73" spans="1:6" x14ac:dyDescent="0.2">
      <c r="A73" s="14" t="s">
        <v>84</v>
      </c>
      <c r="B73" s="10" t="s">
        <v>36</v>
      </c>
      <c r="C73" s="2" t="s">
        <v>9</v>
      </c>
      <c r="D73" s="33">
        <v>4</v>
      </c>
      <c r="E73" s="34">
        <v>9</v>
      </c>
      <c r="F73" s="35">
        <f t="shared" ref="F73:F99" si="1">D73*0.8+E73*0.2</f>
        <v>5</v>
      </c>
    </row>
    <row r="74" spans="1:6" x14ac:dyDescent="0.2">
      <c r="A74" s="14" t="s">
        <v>85</v>
      </c>
      <c r="B74" s="10" t="s">
        <v>86</v>
      </c>
      <c r="C74" s="2" t="s">
        <v>9</v>
      </c>
      <c r="D74" s="33">
        <v>8</v>
      </c>
      <c r="E74" s="34">
        <v>9.4</v>
      </c>
      <c r="F74" s="35">
        <f t="shared" si="1"/>
        <v>8.2800000000000011</v>
      </c>
    </row>
    <row r="75" spans="1:6" x14ac:dyDescent="0.2">
      <c r="A75" s="14" t="s">
        <v>87</v>
      </c>
      <c r="B75" s="10" t="s">
        <v>13</v>
      </c>
      <c r="C75" s="2" t="s">
        <v>9</v>
      </c>
      <c r="D75" s="33">
        <v>9.5</v>
      </c>
      <c r="E75" s="34">
        <v>7.5</v>
      </c>
      <c r="F75" s="35">
        <f t="shared" si="1"/>
        <v>9.1000000000000014</v>
      </c>
    </row>
    <row r="76" spans="1:6" x14ac:dyDescent="0.2">
      <c r="A76" s="14" t="s">
        <v>88</v>
      </c>
      <c r="B76" s="10" t="s">
        <v>25</v>
      </c>
      <c r="C76" s="2" t="s">
        <v>9</v>
      </c>
      <c r="D76" s="33">
        <v>4</v>
      </c>
      <c r="E76" s="34">
        <v>6</v>
      </c>
      <c r="F76" s="35">
        <f t="shared" si="1"/>
        <v>4.4000000000000004</v>
      </c>
    </row>
    <row r="77" spans="1:6" x14ac:dyDescent="0.2">
      <c r="A77" s="14" t="s">
        <v>89</v>
      </c>
      <c r="B77" s="10" t="s">
        <v>13</v>
      </c>
      <c r="C77" s="2" t="s">
        <v>9</v>
      </c>
      <c r="D77" s="33">
        <v>7.5</v>
      </c>
      <c r="E77" s="34">
        <v>8.6</v>
      </c>
      <c r="F77" s="35">
        <f t="shared" si="1"/>
        <v>7.72</v>
      </c>
    </row>
    <row r="78" spans="1:6" x14ac:dyDescent="0.2">
      <c r="A78" s="14" t="s">
        <v>90</v>
      </c>
      <c r="B78" s="10" t="s">
        <v>11</v>
      </c>
      <c r="C78" s="2" t="s">
        <v>9</v>
      </c>
      <c r="D78" s="33">
        <v>8</v>
      </c>
      <c r="E78" s="34">
        <v>3.5</v>
      </c>
      <c r="F78" s="35">
        <f t="shared" si="1"/>
        <v>7.1000000000000005</v>
      </c>
    </row>
    <row r="79" spans="1:6" x14ac:dyDescent="0.2">
      <c r="A79" s="14" t="s">
        <v>91</v>
      </c>
      <c r="B79" s="10" t="s">
        <v>13</v>
      </c>
      <c r="C79" s="2" t="s">
        <v>9</v>
      </c>
      <c r="D79" s="33">
        <v>7.5</v>
      </c>
      <c r="E79" s="34">
        <v>8.6</v>
      </c>
      <c r="F79" s="35">
        <f t="shared" si="1"/>
        <v>7.72</v>
      </c>
    </row>
    <row r="80" spans="1:6" x14ac:dyDescent="0.2">
      <c r="A80" s="14" t="s">
        <v>92</v>
      </c>
      <c r="B80" s="10" t="s">
        <v>93</v>
      </c>
      <c r="C80" s="2" t="s">
        <v>9</v>
      </c>
      <c r="D80" s="33">
        <v>8</v>
      </c>
      <c r="E80" s="34">
        <v>7.1000000000000005</v>
      </c>
      <c r="F80" s="35">
        <f t="shared" si="1"/>
        <v>7.82</v>
      </c>
    </row>
    <row r="81" spans="1:6" x14ac:dyDescent="0.2">
      <c r="A81" s="14" t="s">
        <v>94</v>
      </c>
      <c r="B81" s="10" t="s">
        <v>11</v>
      </c>
      <c r="C81" s="2" t="s">
        <v>9</v>
      </c>
      <c r="D81" s="33">
        <v>8</v>
      </c>
      <c r="E81" s="34">
        <v>8.2999999999999989</v>
      </c>
      <c r="F81" s="35">
        <f t="shared" si="1"/>
        <v>8.06</v>
      </c>
    </row>
    <row r="82" spans="1:6" x14ac:dyDescent="0.2">
      <c r="A82" s="14" t="s">
        <v>95</v>
      </c>
      <c r="B82" s="10" t="s">
        <v>13</v>
      </c>
      <c r="C82" s="2" t="s">
        <v>9</v>
      </c>
      <c r="D82" s="33">
        <v>7.5</v>
      </c>
      <c r="E82" s="34">
        <v>6.5</v>
      </c>
      <c r="F82" s="35">
        <f t="shared" si="1"/>
        <v>7.3</v>
      </c>
    </row>
    <row r="83" spans="1:6" x14ac:dyDescent="0.2">
      <c r="A83" s="14" t="s">
        <v>96</v>
      </c>
      <c r="B83" s="10" t="s">
        <v>13</v>
      </c>
      <c r="C83" s="2" t="s">
        <v>9</v>
      </c>
      <c r="D83" s="33">
        <v>9</v>
      </c>
      <c r="E83" s="34">
        <v>9</v>
      </c>
      <c r="F83" s="35">
        <f t="shared" si="1"/>
        <v>9</v>
      </c>
    </row>
    <row r="84" spans="1:6" x14ac:dyDescent="0.2">
      <c r="A84" s="14" t="s">
        <v>97</v>
      </c>
      <c r="B84" s="10" t="s">
        <v>13</v>
      </c>
      <c r="C84" s="2" t="s">
        <v>9</v>
      </c>
      <c r="D84" s="33">
        <v>7</v>
      </c>
      <c r="E84" s="34">
        <v>9</v>
      </c>
      <c r="F84" s="35">
        <f t="shared" si="1"/>
        <v>7.4</v>
      </c>
    </row>
    <row r="85" spans="1:6" x14ac:dyDescent="0.2">
      <c r="A85" s="14" t="s">
        <v>98</v>
      </c>
      <c r="B85" s="10" t="s">
        <v>13</v>
      </c>
      <c r="C85" s="2" t="s">
        <v>9</v>
      </c>
      <c r="D85" s="33">
        <v>2</v>
      </c>
      <c r="E85" s="34">
        <v>5.3</v>
      </c>
      <c r="F85" s="35">
        <f t="shared" si="1"/>
        <v>2.66</v>
      </c>
    </row>
    <row r="86" spans="1:6" x14ac:dyDescent="0.2">
      <c r="A86" s="14" t="s">
        <v>99</v>
      </c>
      <c r="B86" s="10" t="s">
        <v>17</v>
      </c>
      <c r="C86" s="2" t="s">
        <v>9</v>
      </c>
      <c r="D86" s="33">
        <v>3.5</v>
      </c>
      <c r="E86" s="34">
        <v>6</v>
      </c>
      <c r="F86" s="35">
        <f t="shared" si="1"/>
        <v>4</v>
      </c>
    </row>
    <row r="87" spans="1:6" x14ac:dyDescent="0.2">
      <c r="A87" s="14" t="s">
        <v>100</v>
      </c>
      <c r="B87" s="10" t="s">
        <v>13</v>
      </c>
      <c r="C87" s="2" t="s">
        <v>9</v>
      </c>
      <c r="D87" s="33">
        <v>6.5</v>
      </c>
      <c r="E87" s="34">
        <v>6</v>
      </c>
      <c r="F87" s="35">
        <f t="shared" si="1"/>
        <v>6.4</v>
      </c>
    </row>
    <row r="88" spans="1:6" x14ac:dyDescent="0.2">
      <c r="A88" s="14" t="s">
        <v>101</v>
      </c>
      <c r="B88" s="10" t="s">
        <v>13</v>
      </c>
      <c r="C88" s="2" t="s">
        <v>9</v>
      </c>
      <c r="D88" s="33" t="s">
        <v>117</v>
      </c>
      <c r="E88" s="34">
        <v>8.2999999999999989</v>
      </c>
      <c r="F88" s="35">
        <f>E88*0.2</f>
        <v>1.66</v>
      </c>
    </row>
    <row r="89" spans="1:6" x14ac:dyDescent="0.2">
      <c r="A89" s="14" t="s">
        <v>102</v>
      </c>
      <c r="B89" s="10" t="s">
        <v>13</v>
      </c>
      <c r="C89" s="2" t="s">
        <v>9</v>
      </c>
      <c r="D89" s="33">
        <v>6</v>
      </c>
      <c r="E89" s="34">
        <v>8</v>
      </c>
      <c r="F89" s="35">
        <f t="shared" si="1"/>
        <v>6.4</v>
      </c>
    </row>
    <row r="90" spans="1:6" x14ac:dyDescent="0.2">
      <c r="A90" s="14" t="s">
        <v>103</v>
      </c>
      <c r="B90" s="10" t="s">
        <v>13</v>
      </c>
      <c r="C90" s="2" t="s">
        <v>9</v>
      </c>
      <c r="D90" s="33">
        <v>8</v>
      </c>
      <c r="E90" s="34">
        <v>9</v>
      </c>
      <c r="F90" s="35">
        <f t="shared" si="1"/>
        <v>8.2000000000000011</v>
      </c>
    </row>
    <row r="91" spans="1:6" x14ac:dyDescent="0.2">
      <c r="A91" s="14" t="s">
        <v>104</v>
      </c>
      <c r="B91" s="10" t="s">
        <v>86</v>
      </c>
      <c r="C91" s="2" t="s">
        <v>9</v>
      </c>
      <c r="D91" s="33">
        <v>10</v>
      </c>
      <c r="E91" s="34">
        <v>9.1999999999999993</v>
      </c>
      <c r="F91" s="35">
        <f t="shared" si="1"/>
        <v>9.84</v>
      </c>
    </row>
    <row r="92" spans="1:6" x14ac:dyDescent="0.2">
      <c r="A92" s="14" t="s">
        <v>105</v>
      </c>
      <c r="B92" s="10" t="s">
        <v>17</v>
      </c>
      <c r="C92" s="2" t="s">
        <v>9</v>
      </c>
      <c r="D92" s="33">
        <v>7.5</v>
      </c>
      <c r="E92" s="34">
        <v>9.1000000000000014</v>
      </c>
      <c r="F92" s="35">
        <f t="shared" si="1"/>
        <v>7.82</v>
      </c>
    </row>
    <row r="93" spans="1:6" x14ac:dyDescent="0.2">
      <c r="A93" s="14" t="s">
        <v>106</v>
      </c>
      <c r="B93" s="10" t="s">
        <v>17</v>
      </c>
      <c r="C93" s="2" t="s">
        <v>9</v>
      </c>
      <c r="D93" s="33">
        <v>4.5</v>
      </c>
      <c r="E93" s="34">
        <v>6.6</v>
      </c>
      <c r="F93" s="35">
        <f t="shared" si="1"/>
        <v>4.92</v>
      </c>
    </row>
    <row r="94" spans="1:6" x14ac:dyDescent="0.2">
      <c r="A94" s="14" t="s">
        <v>107</v>
      </c>
      <c r="B94" s="10" t="s">
        <v>13</v>
      </c>
      <c r="C94" s="2" t="s">
        <v>9</v>
      </c>
      <c r="D94" s="33">
        <v>7.5</v>
      </c>
      <c r="E94" s="34">
        <v>9</v>
      </c>
      <c r="F94" s="35">
        <f t="shared" si="1"/>
        <v>7.8</v>
      </c>
    </row>
    <row r="95" spans="1:6" x14ac:dyDescent="0.2">
      <c r="A95" s="14" t="s">
        <v>108</v>
      </c>
      <c r="B95" s="10" t="s">
        <v>86</v>
      </c>
      <c r="C95" s="2" t="s">
        <v>9</v>
      </c>
      <c r="D95" s="33" t="s">
        <v>117</v>
      </c>
      <c r="E95" s="34">
        <v>9.1999999999999993</v>
      </c>
      <c r="F95" s="35">
        <f>E95*0.2</f>
        <v>1.8399999999999999</v>
      </c>
    </row>
    <row r="96" spans="1:6" x14ac:dyDescent="0.2">
      <c r="A96" s="14" t="s">
        <v>109</v>
      </c>
      <c r="B96" s="10" t="s">
        <v>13</v>
      </c>
      <c r="C96" s="2" t="s">
        <v>9</v>
      </c>
      <c r="D96" s="33">
        <v>5</v>
      </c>
      <c r="E96" s="34">
        <v>7.8</v>
      </c>
      <c r="F96" s="35">
        <f t="shared" si="1"/>
        <v>5.5600000000000005</v>
      </c>
    </row>
    <row r="97" spans="1:6" x14ac:dyDescent="0.2">
      <c r="A97" s="14" t="s">
        <v>110</v>
      </c>
      <c r="B97" s="10" t="s">
        <v>111</v>
      </c>
      <c r="C97" s="2" t="s">
        <v>9</v>
      </c>
      <c r="D97" s="33">
        <v>5</v>
      </c>
      <c r="E97" s="34">
        <v>8.6999999999999993</v>
      </c>
      <c r="F97" s="35">
        <f t="shared" si="1"/>
        <v>5.74</v>
      </c>
    </row>
    <row r="98" spans="1:6" x14ac:dyDescent="0.2">
      <c r="A98" s="14" t="s">
        <v>112</v>
      </c>
      <c r="B98" s="10" t="s">
        <v>13</v>
      </c>
      <c r="C98" s="2" t="s">
        <v>9</v>
      </c>
      <c r="D98" s="33">
        <v>4.5</v>
      </c>
      <c r="E98" s="34">
        <v>8.6999999999999993</v>
      </c>
      <c r="F98" s="35">
        <f t="shared" si="1"/>
        <v>5.34</v>
      </c>
    </row>
    <row r="99" spans="1:6" ht="13.5" thickBot="1" x14ac:dyDescent="0.25">
      <c r="A99" s="15" t="s">
        <v>113</v>
      </c>
      <c r="B99" s="11" t="s">
        <v>17</v>
      </c>
      <c r="C99" s="4" t="s">
        <v>9</v>
      </c>
      <c r="D99" s="36">
        <v>6</v>
      </c>
      <c r="E99" s="37">
        <v>8.2999999999999989</v>
      </c>
      <c r="F99" s="38">
        <f t="shared" si="1"/>
        <v>6.4600000000000009</v>
      </c>
    </row>
  </sheetData>
  <mergeCells count="1">
    <mergeCell ref="A1:F1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Presença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MUNOZ</dc:creator>
  <cp:lastModifiedBy>Carolina Meireles</cp:lastModifiedBy>
  <dcterms:created xsi:type="dcterms:W3CDTF">2025-04-23T23:57:45Z</dcterms:created>
  <dcterms:modified xsi:type="dcterms:W3CDTF">2025-05-25T22:23:34Z</dcterms:modified>
</cp:coreProperties>
</file>