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é Eduardo Branco\OneDrive - usp.br\Documentos\EEL\Disciplinas e Cursos\Graduação\Disciplinas\LOQ4241 Sistemas de Apoio à Decisão\2024\Aula 04\"/>
    </mc:Choice>
  </mc:AlternateContent>
  <xr:revisionPtr revIDLastSave="0" documentId="13_ncr:1_{CEC091BF-F448-4718-B649-CC97273805D8}" xr6:coauthVersionLast="47" xr6:coauthVersionMax="47" xr10:uidLastSave="{00000000-0000-0000-0000-000000000000}"/>
  <bookViews>
    <workbookView xWindow="-108" yWindow="-108" windowWidth="23256" windowHeight="12576" xr2:uid="{A35EC132-FCE0-43AF-9B72-F7CA7F80D9BD}"/>
  </bookViews>
  <sheets>
    <sheet name="Resolução Promethee 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7" i="1" l="1"/>
  <c r="N37" i="1"/>
  <c r="R37" i="1"/>
  <c r="Q37" i="1"/>
  <c r="P37" i="1"/>
  <c r="M37" i="1"/>
  <c r="O36" i="1"/>
  <c r="N36" i="1"/>
  <c r="R36" i="1"/>
  <c r="Q36" i="1"/>
  <c r="P36" i="1"/>
  <c r="M36" i="1"/>
  <c r="O35" i="1"/>
  <c r="N35" i="1"/>
  <c r="R35" i="1"/>
  <c r="Q35" i="1"/>
  <c r="P35" i="1"/>
  <c r="M35" i="1"/>
  <c r="O34" i="1"/>
  <c r="N34" i="1"/>
  <c r="R34" i="1"/>
  <c r="Q34" i="1"/>
  <c r="P34" i="1"/>
  <c r="M34" i="1"/>
  <c r="O33" i="1"/>
  <c r="N33" i="1"/>
  <c r="R33" i="1"/>
  <c r="Q33" i="1"/>
  <c r="P33" i="1"/>
  <c r="M33" i="1"/>
  <c r="O32" i="1"/>
  <c r="N32" i="1"/>
  <c r="R32" i="1"/>
  <c r="Q32" i="1"/>
  <c r="P32" i="1"/>
  <c r="M32" i="1"/>
  <c r="O27" i="1"/>
  <c r="N27" i="1"/>
  <c r="R27" i="1"/>
  <c r="Q27" i="1"/>
  <c r="P27" i="1"/>
  <c r="M27" i="1"/>
  <c r="R26" i="1"/>
  <c r="O26" i="1"/>
  <c r="N26" i="1"/>
  <c r="Q26" i="1"/>
  <c r="P26" i="1"/>
  <c r="M26" i="1"/>
  <c r="O25" i="1"/>
  <c r="N25" i="1"/>
  <c r="R25" i="1"/>
  <c r="Q25" i="1"/>
  <c r="P25" i="1"/>
  <c r="M25" i="1"/>
  <c r="O24" i="1"/>
  <c r="N24" i="1"/>
  <c r="R24" i="1"/>
  <c r="Q24" i="1"/>
  <c r="P24" i="1"/>
  <c r="M24" i="1"/>
  <c r="O23" i="1"/>
  <c r="N23" i="1"/>
  <c r="R23" i="1"/>
  <c r="Q23" i="1"/>
  <c r="P23" i="1"/>
  <c r="M23" i="1"/>
  <c r="O22" i="1"/>
  <c r="N22" i="1"/>
  <c r="R22" i="1"/>
  <c r="Q22" i="1"/>
  <c r="P22" i="1"/>
  <c r="M22" i="1"/>
  <c r="O17" i="1"/>
  <c r="N17" i="1"/>
  <c r="R17" i="1"/>
  <c r="Q17" i="1"/>
  <c r="P17" i="1"/>
  <c r="M17" i="1"/>
  <c r="O16" i="1"/>
  <c r="N16" i="1"/>
  <c r="R16" i="1"/>
  <c r="Q16" i="1"/>
  <c r="P16" i="1"/>
  <c r="M16" i="1"/>
  <c r="O15" i="1"/>
  <c r="N15" i="1"/>
  <c r="R15" i="1"/>
  <c r="Q15" i="1"/>
  <c r="P15" i="1"/>
  <c r="M15" i="1"/>
  <c r="O14" i="1"/>
  <c r="N14" i="1"/>
  <c r="R14" i="1"/>
  <c r="Q14" i="1"/>
  <c r="P14" i="1"/>
  <c r="M14" i="1"/>
  <c r="O13" i="1"/>
  <c r="N13" i="1"/>
  <c r="R13" i="1"/>
  <c r="Q13" i="1"/>
  <c r="P13" i="1"/>
  <c r="M13" i="1"/>
  <c r="O12" i="1"/>
  <c r="N12" i="1"/>
  <c r="N47" i="1" s="1"/>
  <c r="N51" i="1" s="1"/>
  <c r="R12" i="1"/>
  <c r="Q12" i="1"/>
  <c r="P12" i="1"/>
  <c r="M12" i="1"/>
  <c r="O47" i="1" l="1"/>
  <c r="N52" i="1" s="1"/>
  <c r="M47" i="1"/>
  <c r="N50" i="1" s="1"/>
  <c r="Q47" i="1"/>
  <c r="N54" i="1" s="1"/>
  <c r="S43" i="1"/>
  <c r="M52" i="1" s="1"/>
  <c r="S46" i="1"/>
  <c r="M55" i="1" s="1"/>
  <c r="S42" i="1"/>
  <c r="M51" i="1" s="1"/>
  <c r="O51" i="1" s="1"/>
  <c r="S45" i="1" l="1"/>
  <c r="M54" i="1" s="1"/>
  <c r="O52" i="1"/>
  <c r="S44" i="1"/>
  <c r="M53" i="1" s="1"/>
  <c r="O54" i="1"/>
  <c r="R47" i="1"/>
  <c r="N55" i="1" s="1"/>
  <c r="O55" i="1" s="1"/>
  <c r="P47" i="1"/>
  <c r="N53" i="1" s="1"/>
  <c r="S41" i="1"/>
  <c r="M50" i="1" s="1"/>
  <c r="O50" i="1" s="1"/>
  <c r="O53" i="1" l="1"/>
  <c r="P53" i="1" s="1"/>
  <c r="P55" i="1" l="1"/>
  <c r="P50" i="1"/>
  <c r="P51" i="1"/>
  <c r="P54" i="1"/>
  <c r="P52" i="1"/>
</calcChain>
</file>

<file path=xl/sharedStrings.xml><?xml version="1.0" encoding="utf-8"?>
<sst xmlns="http://schemas.openxmlformats.org/spreadsheetml/2006/main" count="136" uniqueCount="31">
  <si>
    <t>Valores das alternativas para cada critério</t>
  </si>
  <si>
    <t>Critérios</t>
  </si>
  <si>
    <t>Máx / Min</t>
  </si>
  <si>
    <t>Alt. a</t>
  </si>
  <si>
    <t>Alt. b</t>
  </si>
  <si>
    <t>Alt. c</t>
  </si>
  <si>
    <t>Alt. d</t>
  </si>
  <si>
    <t>Alt. e</t>
  </si>
  <si>
    <t>Alt. f</t>
  </si>
  <si>
    <r>
      <t>f_1:</t>
    </r>
    <r>
      <rPr>
        <sz val="15"/>
        <color rgb="FFE46C0A"/>
        <rFont val="Calibri"/>
        <family val="2"/>
        <scheme val="minor"/>
      </rPr>
      <t xml:space="preserve"> número de desapropriações</t>
    </r>
  </si>
  <si>
    <t>f_1</t>
  </si>
  <si>
    <t>Min</t>
  </si>
  <si>
    <r>
      <t>f_2:</t>
    </r>
    <r>
      <rPr>
        <sz val="15"/>
        <color rgb="FFE46C0A"/>
        <rFont val="Calibri"/>
        <family val="2"/>
        <scheme val="minor"/>
      </rPr>
      <t xml:space="preserve"> potencial de captação de passageiros</t>
    </r>
  </si>
  <si>
    <t>f_2</t>
  </si>
  <si>
    <t>Max</t>
  </si>
  <si>
    <r>
      <t>f_3:</t>
    </r>
    <r>
      <rPr>
        <sz val="15"/>
        <color rgb="FFE46C0A"/>
        <rFont val="Calibri"/>
        <family val="2"/>
        <scheme val="minor"/>
      </rPr>
      <t xml:space="preserve"> custos de construção</t>
    </r>
  </si>
  <si>
    <t>f_3</t>
  </si>
  <si>
    <t>Critério f_1</t>
  </si>
  <si>
    <t>Comparação entre os valores das alternativas para cada critério</t>
  </si>
  <si>
    <t>Função de preferência (Preferível = 1; indiferente = 0)</t>
  </si>
  <si>
    <t>Alt.</t>
  </si>
  <si>
    <t>Critério f_2</t>
  </si>
  <si>
    <t xml:space="preserve">Matriz de preferência </t>
  </si>
  <si>
    <t>Critério f_3</t>
  </si>
  <si>
    <t xml:space="preserve">Peso </t>
  </si>
  <si>
    <t>%</t>
  </si>
  <si>
    <t>Índices de preferência</t>
  </si>
  <si>
    <t>∅+</t>
  </si>
  <si>
    <t>∅-</t>
  </si>
  <si>
    <t>∅</t>
  </si>
  <si>
    <t>Ranking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</si>
</sst>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0_-;\-* #,##0.0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</font>
    <font>
      <sz val="12"/>
      <name val="Arial"/>
      <family val="2"/>
    </font>
    <font>
      <sz val="15"/>
      <color rgb="FFE46C0A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79646"/>
        <bgColor indexed="64"/>
      </patternFill>
    </fill>
    <fill>
      <patternFill patternType="solid">
        <fgColor rgb="FFFCDDCF"/>
        <bgColor indexed="64"/>
      </patternFill>
    </fill>
    <fill>
      <patternFill patternType="solid">
        <fgColor rgb="FFFDEFE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thick">
        <color rgb="FFFFFFFF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1"/>
    </xf>
    <xf numFmtId="0" fontId="3" fillId="3" borderId="2" xfId="0" applyFont="1" applyFill="1" applyBorder="1" applyAlignment="1">
      <alignment horizontal="left" vertical="center" wrapText="1" readingOrder="1"/>
    </xf>
    <xf numFmtId="0" fontId="3" fillId="3" borderId="2" xfId="0" applyFont="1" applyFill="1" applyBorder="1" applyAlignment="1">
      <alignment horizontal="center" vertical="center" wrapText="1" readingOrder="1"/>
    </xf>
    <xf numFmtId="0" fontId="5" fillId="3" borderId="2" xfId="0" applyFont="1" applyFill="1" applyBorder="1" applyAlignment="1">
      <alignment horizontal="center" vertical="center" wrapText="1" readingOrder="1"/>
    </xf>
    <xf numFmtId="0" fontId="6" fillId="3" borderId="2" xfId="0" applyFont="1" applyFill="1" applyBorder="1" applyAlignment="1">
      <alignment horizontal="center" vertical="center" wrapText="1" readingOrder="1"/>
    </xf>
    <xf numFmtId="0" fontId="3" fillId="4" borderId="3" xfId="0" applyFont="1" applyFill="1" applyBorder="1" applyAlignment="1">
      <alignment horizontal="left" vertical="center" wrapText="1" readingOrder="1"/>
    </xf>
    <xf numFmtId="0" fontId="3" fillId="4" borderId="3" xfId="0" applyFont="1" applyFill="1" applyBorder="1" applyAlignment="1">
      <alignment horizontal="center" vertical="center" wrapText="1" readingOrder="1"/>
    </xf>
    <xf numFmtId="0" fontId="5" fillId="4" borderId="3" xfId="0" applyFont="1" applyFill="1" applyBorder="1" applyAlignment="1">
      <alignment horizontal="center" vertical="center" wrapText="1" readingOrder="1"/>
    </xf>
    <xf numFmtId="0" fontId="3" fillId="3" borderId="4" xfId="0" applyFont="1" applyFill="1" applyBorder="1" applyAlignment="1">
      <alignment horizontal="left" vertical="center" wrapText="1" readingOrder="1"/>
    </xf>
    <xf numFmtId="0" fontId="3" fillId="3" borderId="4" xfId="0" applyFont="1" applyFill="1" applyBorder="1" applyAlignment="1">
      <alignment horizontal="center" vertical="center" wrapText="1" readingOrder="1"/>
    </xf>
    <xf numFmtId="0" fontId="5" fillId="3" borderId="4" xfId="0" applyFont="1" applyFill="1" applyBorder="1" applyAlignment="1">
      <alignment horizontal="center" vertical="center" wrapText="1" readingOrder="1"/>
    </xf>
    <xf numFmtId="43" fontId="0" fillId="0" borderId="0" xfId="0" applyNumberFormat="1"/>
    <xf numFmtId="0" fontId="3" fillId="0" borderId="0" xfId="0" applyFont="1" applyAlignment="1">
      <alignment horizontal="left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2" fillId="0" borderId="0" xfId="0" applyFont="1" applyAlignment="1">
      <alignment horizontal="left" vertical="center" wrapText="1" readingOrder="1"/>
    </xf>
    <xf numFmtId="0" fontId="2" fillId="2" borderId="5" xfId="0" applyFont="1" applyFill="1" applyBorder="1" applyAlignment="1">
      <alignment horizontal="center" vertical="center" wrapText="1" readingOrder="1"/>
    </xf>
    <xf numFmtId="0" fontId="5" fillId="3" borderId="6" xfId="0" applyFont="1" applyFill="1" applyBorder="1" applyAlignment="1">
      <alignment horizontal="center" vertical="center" wrapText="1" readingOrder="1"/>
    </xf>
    <xf numFmtId="43" fontId="5" fillId="3" borderId="2" xfId="1" applyFont="1" applyFill="1" applyBorder="1" applyAlignment="1">
      <alignment horizontal="center" vertical="center" wrapText="1" readingOrder="1"/>
    </xf>
    <xf numFmtId="0" fontId="5" fillId="0" borderId="6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left" vertical="center" wrapText="1" readingOrder="1"/>
    </xf>
    <xf numFmtId="0" fontId="5" fillId="4" borderId="7" xfId="0" applyFont="1" applyFill="1" applyBorder="1" applyAlignment="1">
      <alignment horizontal="center" vertical="center" wrapText="1" readingOrder="1"/>
    </xf>
    <xf numFmtId="43" fontId="5" fillId="4" borderId="3" xfId="1" applyFont="1" applyFill="1" applyBorder="1" applyAlignment="1">
      <alignment horizontal="center" vertical="center" wrapText="1" readingOrder="1"/>
    </xf>
    <xf numFmtId="0" fontId="5" fillId="0" borderId="7" xfId="0" applyFont="1" applyBorder="1" applyAlignment="1">
      <alignment horizontal="center" vertical="center" wrapText="1" readingOrder="1"/>
    </xf>
    <xf numFmtId="0" fontId="5" fillId="3" borderId="7" xfId="0" applyFont="1" applyFill="1" applyBorder="1" applyAlignment="1">
      <alignment horizontal="center" vertical="center" wrapText="1" readingOrder="1"/>
    </xf>
    <xf numFmtId="43" fontId="5" fillId="3" borderId="3" xfId="1" applyFont="1" applyFill="1" applyBorder="1" applyAlignment="1">
      <alignment horizontal="center" vertical="center" wrapText="1" readingOrder="1"/>
    </xf>
    <xf numFmtId="43" fontId="5" fillId="4" borderId="7" xfId="0" applyNumberFormat="1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2" fillId="2" borderId="8" xfId="0" applyFont="1" applyFill="1" applyBorder="1" applyAlignment="1">
      <alignment horizontal="center" vertical="center" wrapText="1" readingOrder="1"/>
    </xf>
    <xf numFmtId="9" fontId="2" fillId="2" borderId="9" xfId="2" applyFont="1" applyFill="1" applyBorder="1" applyAlignment="1">
      <alignment horizontal="center" vertical="center" wrapText="1" readingOrder="1"/>
    </xf>
    <xf numFmtId="2" fontId="5" fillId="0" borderId="0" xfId="0" applyNumberFormat="1" applyFont="1" applyAlignment="1">
      <alignment horizontal="center" vertical="center" wrapText="1" readingOrder="1"/>
    </xf>
    <xf numFmtId="9" fontId="3" fillId="3" borderId="10" xfId="2" applyFont="1" applyFill="1" applyBorder="1" applyAlignment="1">
      <alignment horizontal="center" vertical="center" wrapText="1" readingOrder="1"/>
    </xf>
    <xf numFmtId="0" fontId="2" fillId="5" borderId="1" xfId="0" applyFont="1" applyFill="1" applyBorder="1" applyAlignment="1">
      <alignment horizontal="center" vertical="center" wrapText="1" readingOrder="1"/>
    </xf>
    <xf numFmtId="9" fontId="3" fillId="4" borderId="11" xfId="2" applyFont="1" applyFill="1" applyBorder="1" applyAlignment="1">
      <alignment horizontal="center" vertical="center" wrapText="1" readingOrder="1"/>
    </xf>
    <xf numFmtId="164" fontId="5" fillId="3" borderId="2" xfId="1" applyNumberFormat="1" applyFont="1" applyFill="1" applyBorder="1" applyAlignment="1">
      <alignment horizontal="center" vertical="center" wrapText="1" readingOrder="1"/>
    </xf>
    <xf numFmtId="164" fontId="5" fillId="5" borderId="2" xfId="1" applyNumberFormat="1" applyFont="1" applyFill="1" applyBorder="1" applyAlignment="1">
      <alignment horizontal="center" vertical="center" wrapText="1" readingOrder="1"/>
    </xf>
    <xf numFmtId="9" fontId="3" fillId="3" borderId="12" xfId="2" applyFont="1" applyFill="1" applyBorder="1" applyAlignment="1">
      <alignment horizontal="center" vertical="center" wrapText="1" readingOrder="1"/>
    </xf>
    <xf numFmtId="164" fontId="5" fillId="4" borderId="7" xfId="1" applyNumberFormat="1" applyFont="1" applyFill="1" applyBorder="1" applyAlignment="1">
      <alignment horizontal="center" vertical="center" wrapText="1" readingOrder="1"/>
    </xf>
    <xf numFmtId="164" fontId="5" fillId="5" borderId="7" xfId="1" applyNumberFormat="1" applyFont="1" applyFill="1" applyBorder="1" applyAlignment="1">
      <alignment horizontal="center" vertical="center" wrapText="1" readingOrder="1"/>
    </xf>
    <xf numFmtId="43" fontId="5" fillId="0" borderId="0" xfId="0" applyNumberFormat="1" applyFont="1" applyAlignment="1">
      <alignment horizontal="center" vertical="center" wrapText="1" readingOrder="1"/>
    </xf>
    <xf numFmtId="43" fontId="5" fillId="0" borderId="0" xfId="1" applyFont="1" applyFill="1" applyBorder="1" applyAlignment="1">
      <alignment horizontal="center" vertical="center" wrapText="1" readingOrder="1"/>
    </xf>
    <xf numFmtId="0" fontId="5" fillId="6" borderId="7" xfId="0" applyFont="1" applyFill="1" applyBorder="1" applyAlignment="1">
      <alignment horizontal="center" vertical="center" wrapText="1" readingOrder="1"/>
    </xf>
    <xf numFmtId="164" fontId="5" fillId="6" borderId="2" xfId="1" applyNumberFormat="1" applyFont="1" applyFill="1" applyBorder="1" applyAlignment="1">
      <alignment horizontal="center" vertical="center" wrapText="1" readingOrder="1"/>
    </xf>
    <xf numFmtId="0" fontId="2" fillId="5" borderId="0" xfId="0" applyFont="1" applyFill="1" applyAlignment="1">
      <alignment horizontal="center" vertical="center" wrapText="1" readingOrder="1"/>
    </xf>
    <xf numFmtId="0" fontId="2" fillId="6" borderId="0" xfId="0" applyFont="1" applyFill="1" applyAlignment="1">
      <alignment horizontal="center" vertical="center" wrapText="1" readingOrder="1"/>
    </xf>
    <xf numFmtId="0" fontId="2" fillId="2" borderId="0" xfId="0" applyFont="1" applyFill="1" applyAlignment="1">
      <alignment horizontal="center" vertical="center" wrapText="1" readingOrder="1"/>
    </xf>
    <xf numFmtId="0" fontId="2" fillId="7" borderId="0" xfId="0" applyFont="1" applyFill="1" applyAlignment="1">
      <alignment horizontal="center" vertical="center" wrapText="1" readingOrder="1"/>
    </xf>
    <xf numFmtId="2" fontId="5" fillId="5" borderId="2" xfId="0" applyNumberFormat="1" applyFont="1" applyFill="1" applyBorder="1" applyAlignment="1">
      <alignment horizontal="center" vertical="center" wrapText="1" readingOrder="1"/>
    </xf>
    <xf numFmtId="2" fontId="5" fillId="6" borderId="2" xfId="0" applyNumberFormat="1" applyFont="1" applyFill="1" applyBorder="1" applyAlignment="1">
      <alignment horizontal="center" vertical="center" wrapText="1" readingOrder="1"/>
    </xf>
    <xf numFmtId="2" fontId="5" fillId="3" borderId="2" xfId="0" applyNumberFormat="1" applyFont="1" applyFill="1" applyBorder="1" applyAlignment="1">
      <alignment horizontal="center" vertical="center" wrapText="1" readingOrder="1"/>
    </xf>
    <xf numFmtId="43" fontId="5" fillId="7" borderId="2" xfId="1" applyFont="1" applyFill="1" applyBorder="1" applyAlignment="1">
      <alignment horizontal="center" vertical="center" wrapText="1" readingOrder="1"/>
    </xf>
    <xf numFmtId="2" fontId="5" fillId="6" borderId="3" xfId="0" applyNumberFormat="1" applyFont="1" applyFill="1" applyBorder="1" applyAlignment="1">
      <alignment horizontal="center" vertical="center" wrapText="1" readingOrder="1"/>
    </xf>
    <xf numFmtId="0" fontId="5" fillId="3" borderId="3" xfId="0" applyFont="1" applyFill="1" applyBorder="1" applyAlignment="1">
      <alignment horizontal="center" vertical="center" wrapText="1" readingOrder="1"/>
    </xf>
    <xf numFmtId="43" fontId="5" fillId="6" borderId="7" xfId="0" applyNumberFormat="1" applyFont="1" applyFill="1" applyBorder="1" applyAlignment="1">
      <alignment horizontal="center" vertical="center" wrapText="1" readingOrder="1"/>
    </xf>
    <xf numFmtId="43" fontId="5" fillId="6" borderId="3" xfId="1" applyFont="1" applyFill="1" applyBorder="1" applyAlignment="1">
      <alignment horizontal="center" vertical="center" wrapText="1" readingOrder="1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365760</xdr:colOff>
      <xdr:row>39</xdr:row>
      <xdr:rowOff>11430</xdr:rowOff>
    </xdr:from>
    <xdr:ext cx="266700" cy="21916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CaixaDeTexto 1">
              <a:extLst>
                <a:ext uri="{FF2B5EF4-FFF2-40B4-BE49-F238E27FC236}">
                  <a16:creationId xmlns:a16="http://schemas.microsoft.com/office/drawing/2014/main" id="{33BCBA76-0E0A-4CDE-B57A-18E11430A3AF}"/>
                </a:ext>
              </a:extLst>
            </xdr:cNvPr>
            <xdr:cNvSpPr txBox="1"/>
          </xdr:nvSpPr>
          <xdr:spPr>
            <a:xfrm>
              <a:off x="10546080" y="9521190"/>
              <a:ext cx="266700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400" i="1">
                        <a:solidFill>
                          <a:schemeClr val="bg1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𝜋</m:t>
                    </m:r>
                  </m:oMath>
                </m:oMathPara>
              </a14:m>
              <a:endParaRPr lang="pt-BR" sz="1400">
                <a:solidFill>
                  <a:schemeClr val="bg1"/>
                </a:solidFill>
              </a:endParaRPr>
            </a:p>
          </xdr:txBody>
        </xdr:sp>
      </mc:Choice>
      <mc:Fallback>
        <xdr:sp macro="" textlink="">
          <xdr:nvSpPr>
            <xdr:cNvPr id="2" name="CaixaDeTexto 1">
              <a:extLst>
                <a:ext uri="{FF2B5EF4-FFF2-40B4-BE49-F238E27FC236}">
                  <a16:creationId xmlns:a16="http://schemas.microsoft.com/office/drawing/2014/main" id="{33BCBA76-0E0A-4CDE-B57A-18E11430A3AF}"/>
                </a:ext>
              </a:extLst>
            </xdr:cNvPr>
            <xdr:cNvSpPr txBox="1"/>
          </xdr:nvSpPr>
          <xdr:spPr>
            <a:xfrm>
              <a:off x="10546080" y="9521190"/>
              <a:ext cx="266700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pt-BR" sz="1400" i="0">
                  <a:solidFill>
                    <a:schemeClr val="bg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𝜋</a:t>
              </a:r>
              <a:endParaRPr lang="pt-BR" sz="1400">
                <a:solidFill>
                  <a:schemeClr val="bg1"/>
                </a:solidFill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E1EBA-E9AA-43E4-81DB-5BE2DEDDD4F0}">
  <dimension ref="B2:S55"/>
  <sheetViews>
    <sheetView tabSelected="1" topLeftCell="C1" zoomScale="115" zoomScaleNormal="115" workbookViewId="0">
      <selection activeCell="L5" sqref="L5"/>
    </sheetView>
  </sheetViews>
  <sheetFormatPr defaultRowHeight="19.5" customHeight="1" x14ac:dyDescent="0.3"/>
  <cols>
    <col min="2" max="2" width="51.33203125" customWidth="1"/>
    <col min="4" max="4" width="11.109375" bestFit="1" customWidth="1"/>
    <col min="8" max="8" width="8" customWidth="1"/>
    <col min="11" max="11" width="15.77734375" bestFit="1" customWidth="1"/>
    <col min="12" max="12" width="13.88671875" customWidth="1"/>
    <col min="16" max="16" width="12.5546875" customWidth="1"/>
  </cols>
  <sheetData>
    <row r="2" spans="2:19" ht="19.5" customHeight="1" thickBot="1" x14ac:dyDescent="0.35">
      <c r="C2" t="s">
        <v>0</v>
      </c>
    </row>
    <row r="3" spans="2:19" ht="19.5" customHeight="1" thickBot="1" x14ac:dyDescent="0.35"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</row>
    <row r="4" spans="2:19" ht="19.5" customHeight="1" thickTop="1" thickBot="1" x14ac:dyDescent="0.35">
      <c r="B4" s="2" t="s">
        <v>9</v>
      </c>
      <c r="C4" s="3" t="s">
        <v>10</v>
      </c>
      <c r="D4" s="4" t="s">
        <v>11</v>
      </c>
      <c r="E4" s="4">
        <v>80</v>
      </c>
      <c r="F4" s="4">
        <v>65</v>
      </c>
      <c r="G4" s="4">
        <v>83</v>
      </c>
      <c r="H4" s="4">
        <v>40</v>
      </c>
      <c r="I4" s="5">
        <v>52</v>
      </c>
      <c r="J4" s="4">
        <v>94</v>
      </c>
    </row>
    <row r="5" spans="2:19" ht="19.5" customHeight="1" thickBot="1" x14ac:dyDescent="0.35">
      <c r="B5" s="6" t="s">
        <v>12</v>
      </c>
      <c r="C5" s="7" t="s">
        <v>13</v>
      </c>
      <c r="D5" s="8" t="s">
        <v>14</v>
      </c>
      <c r="E5" s="8">
        <v>90</v>
      </c>
      <c r="F5" s="8">
        <v>58</v>
      </c>
      <c r="G5" s="8">
        <v>60</v>
      </c>
      <c r="H5" s="8">
        <v>80</v>
      </c>
      <c r="I5" s="8">
        <v>72</v>
      </c>
      <c r="J5" s="8">
        <v>96</v>
      </c>
    </row>
    <row r="6" spans="2:19" ht="19.5" customHeight="1" thickTop="1" x14ac:dyDescent="0.3">
      <c r="B6" s="9" t="s">
        <v>15</v>
      </c>
      <c r="C6" s="10" t="s">
        <v>16</v>
      </c>
      <c r="D6" s="11" t="s">
        <v>11</v>
      </c>
      <c r="E6" s="11">
        <v>6</v>
      </c>
      <c r="F6" s="11">
        <v>2</v>
      </c>
      <c r="G6" s="11">
        <v>4</v>
      </c>
      <c r="H6" s="11">
        <v>4</v>
      </c>
      <c r="I6" s="11">
        <v>6</v>
      </c>
      <c r="J6" s="11">
        <v>7</v>
      </c>
      <c r="L6" s="12"/>
    </row>
    <row r="7" spans="2:19" ht="19.5" customHeight="1" x14ac:dyDescent="0.3">
      <c r="B7" s="13"/>
      <c r="C7" s="13"/>
      <c r="D7" s="14"/>
      <c r="E7" s="14"/>
      <c r="F7" s="14"/>
      <c r="G7" s="14"/>
      <c r="H7" s="14"/>
      <c r="I7" s="14"/>
      <c r="J7" s="14"/>
    </row>
    <row r="8" spans="2:19" ht="19.5" customHeight="1" x14ac:dyDescent="0.3">
      <c r="B8" s="13"/>
      <c r="C8" s="13"/>
      <c r="D8" s="14"/>
      <c r="E8" s="14"/>
      <c r="F8" s="14"/>
      <c r="G8" s="14"/>
      <c r="H8" s="14"/>
      <c r="I8" s="14"/>
      <c r="J8" s="14"/>
    </row>
    <row r="9" spans="2:19" ht="19.5" customHeight="1" x14ac:dyDescent="0.3">
      <c r="C9" t="s">
        <v>17</v>
      </c>
    </row>
    <row r="10" spans="2:19" ht="19.5" customHeight="1" thickBot="1" x14ac:dyDescent="0.35">
      <c r="C10" t="s">
        <v>18</v>
      </c>
      <c r="L10" t="s">
        <v>19</v>
      </c>
    </row>
    <row r="11" spans="2:19" ht="19.5" customHeight="1" thickBot="1" x14ac:dyDescent="0.35">
      <c r="B11" s="15"/>
      <c r="C11" s="15"/>
      <c r="D11" s="16" t="s">
        <v>20</v>
      </c>
      <c r="E11" s="1" t="s">
        <v>3</v>
      </c>
      <c r="F11" s="1" t="s">
        <v>4</v>
      </c>
      <c r="G11" s="1" t="s">
        <v>5</v>
      </c>
      <c r="H11" s="1" t="s">
        <v>6</v>
      </c>
      <c r="I11" s="1" t="s">
        <v>7</v>
      </c>
      <c r="J11" s="1" t="s">
        <v>8</v>
      </c>
      <c r="L11" s="16" t="s">
        <v>20</v>
      </c>
      <c r="M11" s="1" t="s">
        <v>3</v>
      </c>
      <c r="N11" s="1" t="s">
        <v>4</v>
      </c>
      <c r="O11" s="1" t="s">
        <v>5</v>
      </c>
      <c r="P11" s="1" t="s">
        <v>6</v>
      </c>
      <c r="Q11" s="1" t="s">
        <v>7</v>
      </c>
      <c r="R11" s="1" t="s">
        <v>8</v>
      </c>
    </row>
    <row r="12" spans="2:19" ht="19.5" customHeight="1" thickTop="1" thickBot="1" x14ac:dyDescent="0.35">
      <c r="B12" s="13"/>
      <c r="C12" s="13"/>
      <c r="D12" s="17" t="s">
        <v>3</v>
      </c>
      <c r="E12" s="18"/>
      <c r="F12" s="18"/>
      <c r="G12" s="18"/>
      <c r="H12" s="18"/>
      <c r="I12" s="18"/>
      <c r="J12" s="18"/>
      <c r="L12" s="17" t="s">
        <v>3</v>
      </c>
      <c r="M12" s="18">
        <f>IF(E12&gt;0,1,0)</f>
        <v>0</v>
      </c>
      <c r="N12" s="18">
        <f t="shared" ref="N12:R17" si="0">IF(F12&gt;0,1,0)</f>
        <v>0</v>
      </c>
      <c r="O12" s="18">
        <f t="shared" si="0"/>
        <v>0</v>
      </c>
      <c r="P12" s="18">
        <f t="shared" si="0"/>
        <v>0</v>
      </c>
      <c r="Q12" s="18">
        <f t="shared" si="0"/>
        <v>0</v>
      </c>
      <c r="R12" s="18">
        <f t="shared" si="0"/>
        <v>0</v>
      </c>
      <c r="S12" s="19"/>
    </row>
    <row r="13" spans="2:19" ht="19.5" customHeight="1" thickBot="1" x14ac:dyDescent="0.35">
      <c r="B13" s="20"/>
      <c r="C13" s="13"/>
      <c r="D13" s="21" t="s">
        <v>4</v>
      </c>
      <c r="E13" s="22"/>
      <c r="F13" s="22"/>
      <c r="G13" s="22"/>
      <c r="H13" s="22"/>
      <c r="I13" s="22"/>
      <c r="J13" s="22"/>
      <c r="L13" s="21" t="s">
        <v>4</v>
      </c>
      <c r="M13" s="22">
        <f t="shared" ref="M13:M17" si="1">IF(E13&gt;0,1,0)</f>
        <v>0</v>
      </c>
      <c r="N13" s="22">
        <f t="shared" si="0"/>
        <v>0</v>
      </c>
      <c r="O13" s="22">
        <f t="shared" si="0"/>
        <v>0</v>
      </c>
      <c r="P13" s="22">
        <f t="shared" si="0"/>
        <v>0</v>
      </c>
      <c r="Q13" s="22">
        <f t="shared" si="0"/>
        <v>0</v>
      </c>
      <c r="R13" s="22">
        <f t="shared" si="0"/>
        <v>0</v>
      </c>
      <c r="S13" s="23"/>
    </row>
    <row r="14" spans="2:19" ht="19.5" customHeight="1" thickBot="1" x14ac:dyDescent="0.35">
      <c r="B14" s="13"/>
      <c r="C14" s="13"/>
      <c r="D14" s="24" t="s">
        <v>5</v>
      </c>
      <c r="E14" s="25"/>
      <c r="F14" s="25"/>
      <c r="G14" s="25"/>
      <c r="H14" s="25"/>
      <c r="I14" s="25"/>
      <c r="J14" s="25"/>
      <c r="L14" s="24" t="s">
        <v>5</v>
      </c>
      <c r="M14" s="25">
        <f t="shared" si="1"/>
        <v>0</v>
      </c>
      <c r="N14" s="25">
        <f t="shared" si="0"/>
        <v>0</v>
      </c>
      <c r="O14" s="25">
        <f t="shared" si="0"/>
        <v>0</v>
      </c>
      <c r="P14" s="25">
        <f t="shared" si="0"/>
        <v>0</v>
      </c>
      <c r="Q14" s="25">
        <f t="shared" si="0"/>
        <v>0</v>
      </c>
      <c r="R14" s="25">
        <f t="shared" si="0"/>
        <v>0</v>
      </c>
      <c r="S14" s="23"/>
    </row>
    <row r="15" spans="2:19" ht="19.5" customHeight="1" thickBot="1" x14ac:dyDescent="0.35">
      <c r="D15" s="21" t="s">
        <v>6</v>
      </c>
      <c r="E15" s="26"/>
      <c r="F15" s="26"/>
      <c r="G15" s="26"/>
      <c r="H15" s="26"/>
      <c r="I15" s="26"/>
      <c r="J15" s="26"/>
      <c r="L15" s="21" t="s">
        <v>6</v>
      </c>
      <c r="M15" s="26">
        <f t="shared" si="1"/>
        <v>0</v>
      </c>
      <c r="N15" s="26">
        <f t="shared" si="0"/>
        <v>0</v>
      </c>
      <c r="O15" s="26">
        <f t="shared" si="0"/>
        <v>0</v>
      </c>
      <c r="P15" s="26">
        <f t="shared" si="0"/>
        <v>0</v>
      </c>
      <c r="Q15" s="26">
        <f t="shared" si="0"/>
        <v>0</v>
      </c>
      <c r="R15" s="26">
        <f t="shared" si="0"/>
        <v>0</v>
      </c>
      <c r="S15" s="23"/>
    </row>
    <row r="16" spans="2:19" ht="19.5" customHeight="1" thickBot="1" x14ac:dyDescent="0.35">
      <c r="D16" s="24" t="s">
        <v>7</v>
      </c>
      <c r="E16" s="25"/>
      <c r="F16" s="25"/>
      <c r="G16" s="25"/>
      <c r="H16" s="25"/>
      <c r="I16" s="25"/>
      <c r="J16" s="25"/>
      <c r="L16" s="24" t="s">
        <v>7</v>
      </c>
      <c r="M16" s="25">
        <f t="shared" si="1"/>
        <v>0</v>
      </c>
      <c r="N16" s="25">
        <f t="shared" si="0"/>
        <v>0</v>
      </c>
      <c r="O16" s="25">
        <f t="shared" si="0"/>
        <v>0</v>
      </c>
      <c r="P16" s="25">
        <f t="shared" si="0"/>
        <v>0</v>
      </c>
      <c r="Q16" s="25">
        <f t="shared" si="0"/>
        <v>0</v>
      </c>
      <c r="R16" s="25">
        <f t="shared" si="0"/>
        <v>0</v>
      </c>
      <c r="S16" s="23"/>
    </row>
    <row r="17" spans="3:19" ht="19.5" customHeight="1" thickBot="1" x14ac:dyDescent="0.35">
      <c r="D17" s="21" t="s">
        <v>8</v>
      </c>
      <c r="E17" s="22"/>
      <c r="F17" s="22"/>
      <c r="G17" s="22"/>
      <c r="H17" s="22"/>
      <c r="I17" s="22"/>
      <c r="J17" s="22"/>
      <c r="L17" s="21" t="s">
        <v>8</v>
      </c>
      <c r="M17" s="22">
        <f t="shared" si="1"/>
        <v>0</v>
      </c>
      <c r="N17" s="22">
        <f t="shared" si="0"/>
        <v>0</v>
      </c>
      <c r="O17" s="22">
        <f t="shared" si="0"/>
        <v>0</v>
      </c>
      <c r="P17" s="22">
        <f t="shared" si="0"/>
        <v>0</v>
      </c>
      <c r="Q17" s="22">
        <f t="shared" si="0"/>
        <v>0</v>
      </c>
      <c r="R17" s="22">
        <f t="shared" si="0"/>
        <v>0</v>
      </c>
      <c r="S17" s="23"/>
    </row>
    <row r="19" spans="3:19" ht="19.5" customHeight="1" x14ac:dyDescent="0.3">
      <c r="C19" t="s">
        <v>21</v>
      </c>
    </row>
    <row r="20" spans="3:19" ht="19.5" customHeight="1" thickBot="1" x14ac:dyDescent="0.35">
      <c r="C20" t="s">
        <v>18</v>
      </c>
      <c r="L20" t="s">
        <v>22</v>
      </c>
    </row>
    <row r="21" spans="3:19" ht="19.5" customHeight="1" thickBot="1" x14ac:dyDescent="0.35">
      <c r="C21" s="15"/>
      <c r="D21" s="16" t="s">
        <v>20</v>
      </c>
      <c r="E21" s="1" t="s">
        <v>3</v>
      </c>
      <c r="F21" s="1" t="s">
        <v>4</v>
      </c>
      <c r="G21" s="1" t="s">
        <v>5</v>
      </c>
      <c r="H21" s="1" t="s">
        <v>6</v>
      </c>
      <c r="I21" s="1" t="s">
        <v>7</v>
      </c>
      <c r="J21" s="1" t="s">
        <v>8</v>
      </c>
      <c r="L21" s="16" t="s">
        <v>20</v>
      </c>
      <c r="M21" s="1" t="s">
        <v>3</v>
      </c>
      <c r="N21" s="1" t="s">
        <v>4</v>
      </c>
      <c r="O21" s="1" t="s">
        <v>5</v>
      </c>
      <c r="P21" s="1" t="s">
        <v>6</v>
      </c>
      <c r="Q21" s="1" t="s">
        <v>7</v>
      </c>
      <c r="R21" s="1" t="s">
        <v>8</v>
      </c>
    </row>
    <row r="22" spans="3:19" ht="19.5" customHeight="1" thickTop="1" thickBot="1" x14ac:dyDescent="0.35">
      <c r="C22" s="13"/>
      <c r="D22" s="17" t="s">
        <v>3</v>
      </c>
      <c r="E22" s="18"/>
      <c r="F22" s="18"/>
      <c r="G22" s="18"/>
      <c r="H22" s="18"/>
      <c r="I22" s="18"/>
      <c r="J22" s="18"/>
      <c r="L22" s="17" t="s">
        <v>3</v>
      </c>
      <c r="M22" s="18">
        <f>IF(E22&gt;0,1,0)</f>
        <v>0</v>
      </c>
      <c r="N22" s="18">
        <f t="shared" ref="N22:R27" si="2">IF(F22&gt;0,1,0)</f>
        <v>0</v>
      </c>
      <c r="O22" s="18">
        <f t="shared" si="2"/>
        <v>0</v>
      </c>
      <c r="P22" s="18">
        <f t="shared" si="2"/>
        <v>0</v>
      </c>
      <c r="Q22" s="18">
        <f t="shared" si="2"/>
        <v>0</v>
      </c>
      <c r="R22" s="18">
        <f t="shared" si="2"/>
        <v>0</v>
      </c>
    </row>
    <row r="23" spans="3:19" ht="19.5" customHeight="1" thickTop="1" thickBot="1" x14ac:dyDescent="0.35">
      <c r="C23" s="13"/>
      <c r="D23" s="21" t="s">
        <v>4</v>
      </c>
      <c r="E23" s="22"/>
      <c r="F23" s="22"/>
      <c r="G23" s="22"/>
      <c r="H23" s="22"/>
      <c r="I23" s="22"/>
      <c r="J23" s="22"/>
      <c r="L23" s="21" t="s">
        <v>4</v>
      </c>
      <c r="M23" s="18">
        <f t="shared" ref="M23:M27" si="3">IF(E23&gt;0,1,0)</f>
        <v>0</v>
      </c>
      <c r="N23" s="18">
        <f t="shared" si="2"/>
        <v>0</v>
      </c>
      <c r="O23" s="18">
        <f t="shared" si="2"/>
        <v>0</v>
      </c>
      <c r="P23" s="18">
        <f t="shared" si="2"/>
        <v>0</v>
      </c>
      <c r="Q23" s="18">
        <f t="shared" si="2"/>
        <v>0</v>
      </c>
      <c r="R23" s="18">
        <f t="shared" si="2"/>
        <v>0</v>
      </c>
    </row>
    <row r="24" spans="3:19" ht="19.5" customHeight="1" thickTop="1" thickBot="1" x14ac:dyDescent="0.35">
      <c r="C24" s="13"/>
      <c r="D24" s="24" t="s">
        <v>5</v>
      </c>
      <c r="E24" s="25"/>
      <c r="F24" s="25"/>
      <c r="G24" s="25"/>
      <c r="H24" s="25"/>
      <c r="I24" s="25"/>
      <c r="J24" s="25"/>
      <c r="L24" s="24" t="s">
        <v>5</v>
      </c>
      <c r="M24" s="18">
        <f t="shared" si="3"/>
        <v>0</v>
      </c>
      <c r="N24" s="18">
        <f t="shared" si="2"/>
        <v>0</v>
      </c>
      <c r="O24" s="18">
        <f t="shared" si="2"/>
        <v>0</v>
      </c>
      <c r="P24" s="18">
        <f t="shared" si="2"/>
        <v>0</v>
      </c>
      <c r="Q24" s="18">
        <f t="shared" si="2"/>
        <v>0</v>
      </c>
      <c r="R24" s="18">
        <f t="shared" si="2"/>
        <v>0</v>
      </c>
    </row>
    <row r="25" spans="3:19" ht="19.5" customHeight="1" thickTop="1" thickBot="1" x14ac:dyDescent="0.35">
      <c r="D25" s="21" t="s">
        <v>6</v>
      </c>
      <c r="E25" s="26"/>
      <c r="F25" s="26"/>
      <c r="G25" s="26"/>
      <c r="H25" s="26"/>
      <c r="I25" s="26"/>
      <c r="J25" s="26"/>
      <c r="L25" s="21" t="s">
        <v>6</v>
      </c>
      <c r="M25" s="18">
        <f t="shared" si="3"/>
        <v>0</v>
      </c>
      <c r="N25" s="18">
        <f t="shared" si="2"/>
        <v>0</v>
      </c>
      <c r="O25" s="18">
        <f t="shared" si="2"/>
        <v>0</v>
      </c>
      <c r="P25" s="18">
        <f t="shared" si="2"/>
        <v>0</v>
      </c>
      <c r="Q25" s="18">
        <f t="shared" si="2"/>
        <v>0</v>
      </c>
      <c r="R25" s="18">
        <f t="shared" si="2"/>
        <v>0</v>
      </c>
    </row>
    <row r="26" spans="3:19" ht="19.5" customHeight="1" thickTop="1" thickBot="1" x14ac:dyDescent="0.35">
      <c r="D26" s="24" t="s">
        <v>7</v>
      </c>
      <c r="E26" s="25"/>
      <c r="F26" s="25"/>
      <c r="G26" s="25"/>
      <c r="H26" s="25"/>
      <c r="I26" s="25"/>
      <c r="J26" s="25"/>
      <c r="L26" s="24" t="s">
        <v>7</v>
      </c>
      <c r="M26" s="18">
        <f t="shared" si="3"/>
        <v>0</v>
      </c>
      <c r="N26" s="18">
        <f t="shared" si="2"/>
        <v>0</v>
      </c>
      <c r="O26" s="18">
        <f t="shared" si="2"/>
        <v>0</v>
      </c>
      <c r="P26" s="18">
        <f t="shared" si="2"/>
        <v>0</v>
      </c>
      <c r="Q26" s="18">
        <f t="shared" si="2"/>
        <v>0</v>
      </c>
      <c r="R26" s="18">
        <f t="shared" si="2"/>
        <v>0</v>
      </c>
    </row>
    <row r="27" spans="3:19" ht="19.5" customHeight="1" thickTop="1" thickBot="1" x14ac:dyDescent="0.35">
      <c r="D27" s="21" t="s">
        <v>8</v>
      </c>
      <c r="E27" s="22"/>
      <c r="F27" s="22"/>
      <c r="G27" s="22"/>
      <c r="H27" s="22"/>
      <c r="I27" s="22"/>
      <c r="J27" s="22"/>
      <c r="L27" s="21" t="s">
        <v>8</v>
      </c>
      <c r="M27" s="18">
        <f t="shared" si="3"/>
        <v>0</v>
      </c>
      <c r="N27" s="18">
        <f t="shared" si="2"/>
        <v>0</v>
      </c>
      <c r="O27" s="18">
        <f t="shared" si="2"/>
        <v>0</v>
      </c>
      <c r="P27" s="18">
        <f t="shared" si="2"/>
        <v>0</v>
      </c>
      <c r="Q27" s="18">
        <f t="shared" si="2"/>
        <v>0</v>
      </c>
      <c r="R27" s="18">
        <f t="shared" si="2"/>
        <v>0</v>
      </c>
    </row>
    <row r="29" spans="3:19" ht="19.5" customHeight="1" x14ac:dyDescent="0.3">
      <c r="C29" t="s">
        <v>23</v>
      </c>
    </row>
    <row r="30" spans="3:19" ht="19.5" customHeight="1" thickBot="1" x14ac:dyDescent="0.35">
      <c r="C30" t="s">
        <v>18</v>
      </c>
      <c r="L30" t="s">
        <v>22</v>
      </c>
    </row>
    <row r="31" spans="3:19" ht="19.5" customHeight="1" thickBot="1" x14ac:dyDescent="0.35">
      <c r="C31" s="15"/>
      <c r="D31" s="16" t="s">
        <v>20</v>
      </c>
      <c r="E31" s="1" t="s">
        <v>3</v>
      </c>
      <c r="F31" s="1" t="s">
        <v>4</v>
      </c>
      <c r="G31" s="1" t="s">
        <v>5</v>
      </c>
      <c r="H31" s="1" t="s">
        <v>6</v>
      </c>
      <c r="I31" s="1" t="s">
        <v>7</v>
      </c>
      <c r="J31" s="1" t="s">
        <v>8</v>
      </c>
      <c r="L31" s="16" t="s">
        <v>20</v>
      </c>
      <c r="M31" s="1" t="s">
        <v>3</v>
      </c>
      <c r="N31" s="1" t="s">
        <v>4</v>
      </c>
      <c r="O31" s="1" t="s">
        <v>5</v>
      </c>
      <c r="P31" s="1" t="s">
        <v>6</v>
      </c>
      <c r="Q31" s="1" t="s">
        <v>7</v>
      </c>
      <c r="R31" s="1" t="s">
        <v>8</v>
      </c>
    </row>
    <row r="32" spans="3:19" ht="19.5" customHeight="1" thickTop="1" thickBot="1" x14ac:dyDescent="0.35">
      <c r="C32" s="13"/>
      <c r="D32" s="17" t="s">
        <v>3</v>
      </c>
      <c r="E32" s="18"/>
      <c r="F32" s="18"/>
      <c r="G32" s="18"/>
      <c r="H32" s="18"/>
      <c r="I32" s="18"/>
      <c r="J32" s="18"/>
      <c r="L32" s="17" t="s">
        <v>3</v>
      </c>
      <c r="M32" s="18">
        <f>IF(E32&gt;0,1,0)</f>
        <v>0</v>
      </c>
      <c r="N32" s="18">
        <f t="shared" ref="N32:R37" si="4">IF(F32&gt;0,1,0)</f>
        <v>0</v>
      </c>
      <c r="O32" s="18">
        <f t="shared" si="4"/>
        <v>0</v>
      </c>
      <c r="P32" s="18">
        <f t="shared" si="4"/>
        <v>0</v>
      </c>
      <c r="Q32" s="18">
        <f t="shared" si="4"/>
        <v>0</v>
      </c>
      <c r="R32" s="18">
        <f t="shared" si="4"/>
        <v>0</v>
      </c>
    </row>
    <row r="33" spans="3:19" ht="19.5" customHeight="1" thickTop="1" thickBot="1" x14ac:dyDescent="0.35">
      <c r="C33" s="13"/>
      <c r="D33" s="21" t="s">
        <v>4</v>
      </c>
      <c r="E33" s="22"/>
      <c r="F33" s="22"/>
      <c r="G33" s="22"/>
      <c r="H33" s="22"/>
      <c r="I33" s="22"/>
      <c r="J33" s="22"/>
      <c r="L33" s="21" t="s">
        <v>4</v>
      </c>
      <c r="M33" s="18">
        <f t="shared" ref="M33:M37" si="5">IF(E33&gt;0,1,0)</f>
        <v>0</v>
      </c>
      <c r="N33" s="18">
        <f t="shared" si="4"/>
        <v>0</v>
      </c>
      <c r="O33" s="18">
        <f t="shared" si="4"/>
        <v>0</v>
      </c>
      <c r="P33" s="18">
        <f t="shared" si="4"/>
        <v>0</v>
      </c>
      <c r="Q33" s="18">
        <f t="shared" si="4"/>
        <v>0</v>
      </c>
      <c r="R33" s="18">
        <f t="shared" si="4"/>
        <v>0</v>
      </c>
    </row>
    <row r="34" spans="3:19" ht="19.5" customHeight="1" thickTop="1" thickBot="1" x14ac:dyDescent="0.35">
      <c r="C34" s="13"/>
      <c r="D34" s="24" t="s">
        <v>5</v>
      </c>
      <c r="E34" s="25"/>
      <c r="F34" s="25"/>
      <c r="G34" s="25"/>
      <c r="H34" s="25"/>
      <c r="I34" s="25"/>
      <c r="J34" s="25"/>
      <c r="L34" s="24" t="s">
        <v>5</v>
      </c>
      <c r="M34" s="18">
        <f t="shared" si="5"/>
        <v>0</v>
      </c>
      <c r="N34" s="18">
        <f t="shared" si="4"/>
        <v>0</v>
      </c>
      <c r="O34" s="18">
        <f t="shared" si="4"/>
        <v>0</v>
      </c>
      <c r="P34" s="18">
        <f t="shared" si="4"/>
        <v>0</v>
      </c>
      <c r="Q34" s="18">
        <f t="shared" si="4"/>
        <v>0</v>
      </c>
      <c r="R34" s="18">
        <f t="shared" si="4"/>
        <v>0</v>
      </c>
    </row>
    <row r="35" spans="3:19" ht="19.5" customHeight="1" thickTop="1" thickBot="1" x14ac:dyDescent="0.35">
      <c r="D35" s="21" t="s">
        <v>6</v>
      </c>
      <c r="E35" s="26"/>
      <c r="F35" s="26"/>
      <c r="G35" s="26"/>
      <c r="H35" s="26"/>
      <c r="I35" s="26"/>
      <c r="J35" s="26"/>
      <c r="L35" s="21" t="s">
        <v>6</v>
      </c>
      <c r="M35" s="18">
        <f t="shared" si="5"/>
        <v>0</v>
      </c>
      <c r="N35" s="18">
        <f t="shared" si="4"/>
        <v>0</v>
      </c>
      <c r="O35" s="18">
        <f t="shared" si="4"/>
        <v>0</v>
      </c>
      <c r="P35" s="18">
        <f t="shared" si="4"/>
        <v>0</v>
      </c>
      <c r="Q35" s="18">
        <f t="shared" si="4"/>
        <v>0</v>
      </c>
      <c r="R35" s="18">
        <f t="shared" si="4"/>
        <v>0</v>
      </c>
    </row>
    <row r="36" spans="3:19" ht="19.5" customHeight="1" thickTop="1" thickBot="1" x14ac:dyDescent="0.35">
      <c r="D36" s="24" t="s">
        <v>7</v>
      </c>
      <c r="E36" s="25"/>
      <c r="F36" s="25"/>
      <c r="G36" s="25"/>
      <c r="H36" s="25"/>
      <c r="I36" s="25"/>
      <c r="J36" s="25"/>
      <c r="L36" s="24" t="s">
        <v>7</v>
      </c>
      <c r="M36" s="18">
        <f t="shared" si="5"/>
        <v>0</v>
      </c>
      <c r="N36" s="18">
        <f t="shared" si="4"/>
        <v>0</v>
      </c>
      <c r="O36" s="18">
        <f t="shared" si="4"/>
        <v>0</v>
      </c>
      <c r="P36" s="18">
        <f t="shared" si="4"/>
        <v>0</v>
      </c>
      <c r="Q36" s="18">
        <f t="shared" si="4"/>
        <v>0</v>
      </c>
      <c r="R36" s="18">
        <f t="shared" si="4"/>
        <v>0</v>
      </c>
    </row>
    <row r="37" spans="3:19" ht="19.5" customHeight="1" thickTop="1" thickBot="1" x14ac:dyDescent="0.35">
      <c r="D37" s="21" t="s">
        <v>8</v>
      </c>
      <c r="E37" s="22"/>
      <c r="F37" s="22"/>
      <c r="G37" s="22"/>
      <c r="H37" s="22"/>
      <c r="I37" s="22"/>
      <c r="J37" s="22"/>
      <c r="L37" s="21" t="s">
        <v>8</v>
      </c>
      <c r="M37" s="18">
        <f t="shared" si="5"/>
        <v>0</v>
      </c>
      <c r="N37" s="18">
        <f t="shared" si="4"/>
        <v>0</v>
      </c>
      <c r="O37" s="18">
        <f t="shared" si="4"/>
        <v>0</v>
      </c>
      <c r="P37" s="18">
        <f t="shared" si="4"/>
        <v>0</v>
      </c>
      <c r="Q37" s="18">
        <f t="shared" si="4"/>
        <v>0</v>
      </c>
      <c r="R37" s="18">
        <f t="shared" si="4"/>
        <v>0</v>
      </c>
    </row>
    <row r="39" spans="3:19" ht="19.5" customHeight="1" thickBot="1" x14ac:dyDescent="0.35">
      <c r="E39" s="27"/>
      <c r="F39" s="27"/>
      <c r="G39" s="27"/>
      <c r="H39" s="28" t="s">
        <v>24</v>
      </c>
      <c r="I39" s="29" t="s">
        <v>25</v>
      </c>
      <c r="L39" t="s">
        <v>26</v>
      </c>
    </row>
    <row r="40" spans="3:19" ht="19.5" customHeight="1" thickTop="1" thickBot="1" x14ac:dyDescent="0.35">
      <c r="E40" s="14"/>
      <c r="F40" s="30"/>
      <c r="G40" s="30"/>
      <c r="H40" s="3" t="s">
        <v>10</v>
      </c>
      <c r="I40" s="31">
        <v>0.2</v>
      </c>
      <c r="L40" s="16"/>
      <c r="M40" s="1" t="s">
        <v>3</v>
      </c>
      <c r="N40" s="1" t="s">
        <v>4</v>
      </c>
      <c r="O40" s="1" t="s">
        <v>5</v>
      </c>
      <c r="P40" s="1" t="s">
        <v>6</v>
      </c>
      <c r="Q40" s="1" t="s">
        <v>7</v>
      </c>
      <c r="R40" s="1" t="s">
        <v>8</v>
      </c>
      <c r="S40" s="32" t="s">
        <v>27</v>
      </c>
    </row>
    <row r="41" spans="3:19" ht="19.5" customHeight="1" thickTop="1" thickBot="1" x14ac:dyDescent="0.35">
      <c r="E41" s="14"/>
      <c r="F41" s="30"/>
      <c r="G41" s="30"/>
      <c r="H41" s="7" t="s">
        <v>13</v>
      </c>
      <c r="I41" s="33">
        <v>0.4</v>
      </c>
      <c r="L41" s="17" t="s">
        <v>3</v>
      </c>
      <c r="M41" s="34"/>
      <c r="N41" s="34"/>
      <c r="O41" s="34"/>
      <c r="P41" s="34"/>
      <c r="Q41" s="34"/>
      <c r="R41" s="34"/>
      <c r="S41" s="35">
        <f>SUM(M41:R41)</f>
        <v>0</v>
      </c>
    </row>
    <row r="42" spans="3:19" ht="19.5" customHeight="1" thickTop="1" thickBot="1" x14ac:dyDescent="0.35">
      <c r="E42" s="14"/>
      <c r="F42" s="30"/>
      <c r="G42" s="30"/>
      <c r="H42" s="10" t="s">
        <v>16</v>
      </c>
      <c r="I42" s="36">
        <v>0.4</v>
      </c>
      <c r="L42" s="21" t="s">
        <v>4</v>
      </c>
      <c r="M42" s="37"/>
      <c r="N42" s="37"/>
      <c r="O42" s="37"/>
      <c r="P42" s="37"/>
      <c r="Q42" s="37"/>
      <c r="R42" s="37"/>
      <c r="S42" s="38">
        <f t="shared" ref="S42:S46" si="6">SUM(M42:R42)</f>
        <v>0</v>
      </c>
    </row>
    <row r="43" spans="3:19" ht="19.5" customHeight="1" thickTop="1" thickBot="1" x14ac:dyDescent="0.35">
      <c r="E43" s="14"/>
      <c r="F43" s="39"/>
      <c r="G43" s="39"/>
      <c r="H43" s="39"/>
      <c r="L43" s="24" t="s">
        <v>5</v>
      </c>
      <c r="M43" s="34"/>
      <c r="N43" s="34"/>
      <c r="O43" s="34"/>
      <c r="P43" s="34"/>
      <c r="Q43" s="34"/>
      <c r="R43" s="34"/>
      <c r="S43" s="35">
        <f t="shared" si="6"/>
        <v>0</v>
      </c>
    </row>
    <row r="44" spans="3:19" ht="19.5" customHeight="1" thickBot="1" x14ac:dyDescent="0.35">
      <c r="E44" s="14"/>
      <c r="F44" s="40"/>
      <c r="G44" s="40"/>
      <c r="H44" s="40"/>
      <c r="L44" s="21" t="s">
        <v>6</v>
      </c>
      <c r="M44" s="37"/>
      <c r="N44" s="37"/>
      <c r="O44" s="37"/>
      <c r="P44" s="37"/>
      <c r="Q44" s="37"/>
      <c r="R44" s="37"/>
      <c r="S44" s="38">
        <f t="shared" si="6"/>
        <v>0</v>
      </c>
    </row>
    <row r="45" spans="3:19" ht="19.5" customHeight="1" thickTop="1" thickBot="1" x14ac:dyDescent="0.35">
      <c r="E45" s="14"/>
      <c r="F45" s="40"/>
      <c r="G45" s="40"/>
      <c r="H45" s="40"/>
      <c r="L45" s="24" t="s">
        <v>7</v>
      </c>
      <c r="M45" s="34"/>
      <c r="N45" s="34"/>
      <c r="O45" s="34"/>
      <c r="P45" s="34"/>
      <c r="Q45" s="34"/>
      <c r="R45" s="34"/>
      <c r="S45" s="35">
        <f t="shared" si="6"/>
        <v>0</v>
      </c>
    </row>
    <row r="46" spans="3:19" ht="19.5" customHeight="1" thickBot="1" x14ac:dyDescent="0.35">
      <c r="L46" s="21" t="s">
        <v>8</v>
      </c>
      <c r="M46" s="37"/>
      <c r="N46" s="37"/>
      <c r="O46" s="37"/>
      <c r="P46" s="37"/>
      <c r="Q46" s="37"/>
      <c r="R46" s="37"/>
      <c r="S46" s="38">
        <f t="shared" si="6"/>
        <v>0</v>
      </c>
    </row>
    <row r="47" spans="3:19" ht="19.5" customHeight="1" thickTop="1" thickBot="1" x14ac:dyDescent="0.35">
      <c r="L47" s="41" t="s">
        <v>28</v>
      </c>
      <c r="M47" s="42">
        <f>SUM(M41:M46)</f>
        <v>0</v>
      </c>
      <c r="N47" s="42">
        <f t="shared" ref="N47:R47" si="7">SUM(N41:N46)</f>
        <v>0</v>
      </c>
      <c r="O47" s="42">
        <f t="shared" si="7"/>
        <v>0</v>
      </c>
      <c r="P47" s="42">
        <f t="shared" si="7"/>
        <v>0</v>
      </c>
      <c r="Q47" s="42">
        <f t="shared" si="7"/>
        <v>0</v>
      </c>
      <c r="R47" s="42">
        <f t="shared" si="7"/>
        <v>0</v>
      </c>
      <c r="S47" s="42">
        <v>0</v>
      </c>
    </row>
    <row r="48" spans="3:19" ht="19.5" customHeight="1" thickBot="1" x14ac:dyDescent="0.35"/>
    <row r="49" spans="12:16" ht="19.5" customHeight="1" thickBot="1" x14ac:dyDescent="0.35">
      <c r="L49" s="1" t="s">
        <v>20</v>
      </c>
      <c r="M49" s="43" t="s">
        <v>27</v>
      </c>
      <c r="N49" s="44" t="s">
        <v>28</v>
      </c>
      <c r="O49" s="45" t="s">
        <v>29</v>
      </c>
      <c r="P49" s="46" t="s">
        <v>30</v>
      </c>
    </row>
    <row r="50" spans="12:16" ht="19.5" customHeight="1" thickTop="1" thickBot="1" x14ac:dyDescent="0.35">
      <c r="L50" s="4" t="s">
        <v>3</v>
      </c>
      <c r="M50" s="47">
        <f>S41</f>
        <v>0</v>
      </c>
      <c r="N50" s="48">
        <f>M47</f>
        <v>0</v>
      </c>
      <c r="O50" s="49">
        <f>M50-N50</f>
        <v>0</v>
      </c>
      <c r="P50" s="50">
        <f>RANK(O50,$O$50:$O$55)</f>
        <v>1</v>
      </c>
    </row>
    <row r="51" spans="12:16" ht="19.5" customHeight="1" thickTop="1" thickBot="1" x14ac:dyDescent="0.35">
      <c r="L51" s="8" t="s">
        <v>4</v>
      </c>
      <c r="M51" s="47">
        <f t="shared" ref="M51:M55" si="8">S42</f>
        <v>0</v>
      </c>
      <c r="N51" s="51">
        <f>N47</f>
        <v>0</v>
      </c>
      <c r="O51" s="49">
        <f t="shared" ref="O51:O55" si="9">M51-N51</f>
        <v>0</v>
      </c>
      <c r="P51" s="50">
        <f t="shared" ref="P51:P55" si="10">RANK(O51,$O$50:$O$55)</f>
        <v>1</v>
      </c>
    </row>
    <row r="52" spans="12:16" ht="19.5" customHeight="1" thickTop="1" thickBot="1" x14ac:dyDescent="0.35">
      <c r="L52" s="52" t="s">
        <v>5</v>
      </c>
      <c r="M52" s="47">
        <f t="shared" si="8"/>
        <v>0</v>
      </c>
      <c r="N52" s="51">
        <f>O47</f>
        <v>0</v>
      </c>
      <c r="O52" s="49">
        <f t="shared" si="9"/>
        <v>0</v>
      </c>
      <c r="P52" s="50">
        <f t="shared" si="10"/>
        <v>1</v>
      </c>
    </row>
    <row r="53" spans="12:16" ht="19.5" customHeight="1" thickTop="1" thickBot="1" x14ac:dyDescent="0.35">
      <c r="L53" s="21" t="s">
        <v>6</v>
      </c>
      <c r="M53" s="47">
        <f t="shared" si="8"/>
        <v>0</v>
      </c>
      <c r="N53" s="53">
        <f>P47</f>
        <v>0</v>
      </c>
      <c r="O53" s="49">
        <f t="shared" si="9"/>
        <v>0</v>
      </c>
      <c r="P53" s="50">
        <f t="shared" si="10"/>
        <v>1</v>
      </c>
    </row>
    <row r="54" spans="12:16" ht="19.5" customHeight="1" thickTop="1" thickBot="1" x14ac:dyDescent="0.35">
      <c r="L54" s="24" t="s">
        <v>7</v>
      </c>
      <c r="M54" s="47">
        <f t="shared" si="8"/>
        <v>0</v>
      </c>
      <c r="N54" s="54">
        <f>Q47</f>
        <v>0</v>
      </c>
      <c r="O54" s="49">
        <f t="shared" si="9"/>
        <v>0</v>
      </c>
      <c r="P54" s="50">
        <f t="shared" si="10"/>
        <v>1</v>
      </c>
    </row>
    <row r="55" spans="12:16" ht="19.5" customHeight="1" thickTop="1" thickBot="1" x14ac:dyDescent="0.35">
      <c r="L55" s="21" t="s">
        <v>8</v>
      </c>
      <c r="M55" s="47">
        <f t="shared" si="8"/>
        <v>0</v>
      </c>
      <c r="N55" s="54">
        <f>R47</f>
        <v>0</v>
      </c>
      <c r="O55" s="49">
        <f t="shared" si="9"/>
        <v>0</v>
      </c>
      <c r="P55" s="50">
        <f t="shared" si="10"/>
        <v>1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Resolução Promethee 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Eduardo Branco</dc:creator>
  <cp:lastModifiedBy>José Eduardo Branco</cp:lastModifiedBy>
  <dcterms:created xsi:type="dcterms:W3CDTF">2024-04-11T18:39:09Z</dcterms:created>
  <dcterms:modified xsi:type="dcterms:W3CDTF">2024-04-11T18:40:05Z</dcterms:modified>
</cp:coreProperties>
</file>