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Apoio ao Docente" sheetId="1" r:id="rId1"/>
  </sheets>
  <definedNames/>
  <calcPr fullCalcOnLoad="1"/>
</workbook>
</file>

<file path=xl/sharedStrings.xml><?xml version="1.0" encoding="utf-8"?>
<sst xmlns="http://schemas.openxmlformats.org/spreadsheetml/2006/main" count="234" uniqueCount="100">
  <si>
    <t xml:space="preserve">Relatório: </t>
  </si>
  <si>
    <t>Disciplina:</t>
  </si>
  <si>
    <t>Turma:</t>
  </si>
  <si>
    <t>Código</t>
  </si>
  <si>
    <t>7158493</t>
  </si>
  <si>
    <t>7658222</t>
  </si>
  <si>
    <t>8642644</t>
  </si>
  <si>
    <t>8537087</t>
  </si>
  <si>
    <t>7658240</t>
  </si>
  <si>
    <t>7158412</t>
  </si>
  <si>
    <t>5085787</t>
  </si>
  <si>
    <t>6432198</t>
  </si>
  <si>
    <t>8603549</t>
  </si>
  <si>
    <t>3658910</t>
  </si>
  <si>
    <t>8626552</t>
  </si>
  <si>
    <t>7948201</t>
  </si>
  <si>
    <t>5451142</t>
  </si>
  <si>
    <t>8603574</t>
  </si>
  <si>
    <t>7578432</t>
  </si>
  <si>
    <t>8536979</t>
  </si>
  <si>
    <t>7578706</t>
  </si>
  <si>
    <t>5713686</t>
  </si>
  <si>
    <t>6910271</t>
  </si>
  <si>
    <t>7578202</t>
  </si>
  <si>
    <t>7516001</t>
  </si>
  <si>
    <t>2931016</t>
  </si>
  <si>
    <t>4913489</t>
  </si>
  <si>
    <t>7773684</t>
  </si>
  <si>
    <t>8603341</t>
  </si>
  <si>
    <t>8536746</t>
  </si>
  <si>
    <t>5997892</t>
  </si>
  <si>
    <t>687682</t>
  </si>
  <si>
    <t>5691602</t>
  </si>
  <si>
    <t>7993620</t>
  </si>
  <si>
    <t>3376840</t>
  </si>
  <si>
    <t>8537070</t>
  </si>
  <si>
    <t>8626739</t>
  </si>
  <si>
    <t>8626660</t>
  </si>
  <si>
    <t>8025426</t>
  </si>
  <si>
    <t>8536750</t>
  </si>
  <si>
    <t>7240602</t>
  </si>
  <si>
    <t>7157895</t>
  </si>
  <si>
    <t>4938959</t>
  </si>
  <si>
    <t>8603560</t>
  </si>
  <si>
    <t>8680352</t>
  </si>
  <si>
    <t>7658257</t>
  </si>
  <si>
    <t>6383072</t>
  </si>
  <si>
    <t>8626531</t>
  </si>
  <si>
    <t>5196843</t>
  </si>
  <si>
    <t>8603233</t>
  </si>
  <si>
    <t>7599338</t>
  </si>
  <si>
    <t>8626527</t>
  </si>
  <si>
    <t>7992233</t>
  </si>
  <si>
    <t>8604085</t>
  </si>
  <si>
    <t>7159862</t>
  </si>
  <si>
    <t>8537215</t>
  </si>
  <si>
    <t>7657941</t>
  </si>
  <si>
    <t>6797546</t>
  </si>
  <si>
    <t>8626614</t>
  </si>
  <si>
    <t>8603403</t>
  </si>
  <si>
    <t>7658111</t>
  </si>
  <si>
    <t>5895172</t>
  </si>
  <si>
    <t>7697352</t>
  </si>
  <si>
    <t>7278389</t>
  </si>
  <si>
    <t>8604043</t>
  </si>
  <si>
    <t>7275768</t>
  </si>
  <si>
    <t>1817570</t>
  </si>
  <si>
    <t>1936701</t>
  </si>
  <si>
    <t>4993677</t>
  </si>
  <si>
    <t>8536792</t>
  </si>
  <si>
    <t>6431986</t>
  </si>
  <si>
    <t>8536663</t>
  </si>
  <si>
    <t>7697421</t>
  </si>
  <si>
    <t>2105355</t>
  </si>
  <si>
    <t>7578727</t>
  </si>
  <si>
    <t>7578686</t>
  </si>
  <si>
    <t>8084580</t>
  </si>
  <si>
    <t>7156275</t>
  </si>
  <si>
    <t>8537107</t>
  </si>
  <si>
    <t>8603452</t>
  </si>
  <si>
    <t>7730518</t>
  </si>
  <si>
    <t>8537302</t>
  </si>
  <si>
    <t>6796715</t>
  </si>
  <si>
    <t xml:space="preserve"> provinha 1</t>
  </si>
  <si>
    <t>provinha 2</t>
  </si>
  <si>
    <t xml:space="preserve"> provinha 3</t>
  </si>
  <si>
    <t xml:space="preserve"> provinha 4</t>
  </si>
  <si>
    <t xml:space="preserve">Prova 1 </t>
  </si>
  <si>
    <t>Prova 2</t>
  </si>
  <si>
    <t xml:space="preserve">Média provinhas </t>
  </si>
  <si>
    <t xml:space="preserve">Média provas </t>
  </si>
  <si>
    <t>provinha 5</t>
  </si>
  <si>
    <t>Nota Final</t>
  </si>
  <si>
    <t>Prova substitutiva</t>
  </si>
  <si>
    <t>-</t>
  </si>
  <si>
    <t>reprovado</t>
  </si>
  <si>
    <t>recuperação</t>
  </si>
  <si>
    <t>aprovado</t>
  </si>
  <si>
    <t>Frequência</t>
  </si>
  <si>
    <t>Juliana Valeça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</si>
</sst>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0.000"/>
    <numFmt numFmtId="172" formatCode="0.0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26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color indexed="10"/>
      <name val="Verdana"/>
      <family val="0"/>
    </font>
    <font>
      <sz val="10"/>
      <color indexed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7" fillId="4" borderId="0" applyNumberFormat="0" applyBorder="0" applyAlignment="0" applyProtection="0"/>
    <xf numFmtId="0" fontId="12" fillId="16" borderId="1" applyNumberFormat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70" fontId="0" fillId="0" borderId="10" xfId="0" applyNumberFormat="1" applyBorder="1" applyAlignment="1">
      <alignment horizontal="center"/>
    </xf>
    <xf numFmtId="170" fontId="0" fillId="0" borderId="10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5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3" fillId="21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70" fontId="25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3" fillId="10" borderId="10" xfId="0" applyFont="1" applyFill="1" applyBorder="1" applyAlignment="1">
      <alignment horizontal="center"/>
    </xf>
    <xf numFmtId="170" fontId="23" fillId="0" borderId="10" xfId="0" applyNumberFormat="1" applyFont="1" applyBorder="1" applyAlignment="1">
      <alignment horizontal="center"/>
    </xf>
    <xf numFmtId="0" fontId="23" fillId="15" borderId="10" xfId="0" applyFont="1" applyFill="1" applyBorder="1" applyAlignment="1">
      <alignment horizontal="center"/>
    </xf>
    <xf numFmtId="0" fontId="23" fillId="25" borderId="10" xfId="0" applyFont="1" applyFill="1" applyBorder="1" applyAlignment="1">
      <alignment horizontal="center"/>
    </xf>
    <xf numFmtId="0" fontId="23" fillId="8" borderId="10" xfId="0" applyFont="1" applyFill="1" applyBorder="1" applyAlignment="1">
      <alignment horizontal="center"/>
    </xf>
    <xf numFmtId="0" fontId="23" fillId="0" borderId="10" xfId="44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24" fillId="0" borderId="1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t.wikipedia.org/wiki/Frequ%C3%AAnci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12.421875" style="0" customWidth="1"/>
    <col min="2" max="2" width="13.140625" style="0" customWidth="1"/>
    <col min="3" max="3" width="13.57421875" style="0" customWidth="1"/>
    <col min="4" max="4" width="12.00390625" style="0" customWidth="1"/>
    <col min="5" max="5" width="13.57421875" style="0" customWidth="1"/>
    <col min="6" max="6" width="15.8515625" style="0" customWidth="1"/>
    <col min="7" max="7" width="16.421875" style="0" customWidth="1"/>
    <col min="11" max="11" width="17.7109375" style="0" customWidth="1"/>
    <col min="12" max="12" width="14.421875" style="0" customWidth="1"/>
    <col min="13" max="13" width="10.7109375" style="0" customWidth="1"/>
    <col min="14" max="14" width="12.7109375" style="0" customWidth="1"/>
    <col min="15" max="15" width="12.2812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6" spans="1:15" ht="12.75">
      <c r="A6" s="4" t="s">
        <v>3</v>
      </c>
      <c r="B6" s="10" t="s">
        <v>83</v>
      </c>
      <c r="C6" s="10" t="s">
        <v>84</v>
      </c>
      <c r="D6" s="11" t="s">
        <v>85</v>
      </c>
      <c r="E6" s="11" t="s">
        <v>86</v>
      </c>
      <c r="F6" s="11" t="s">
        <v>91</v>
      </c>
      <c r="G6" s="9" t="s">
        <v>89</v>
      </c>
      <c r="I6" s="10" t="s">
        <v>87</v>
      </c>
      <c r="J6" s="11" t="s">
        <v>88</v>
      </c>
      <c r="K6" s="11" t="s">
        <v>93</v>
      </c>
      <c r="L6" s="9" t="s">
        <v>90</v>
      </c>
      <c r="M6" s="16" t="s">
        <v>92</v>
      </c>
      <c r="N6" s="21" t="s">
        <v>98</v>
      </c>
      <c r="O6" s="15"/>
    </row>
    <row r="7" spans="1:15" ht="12.75">
      <c r="A7" s="7" t="s">
        <v>4</v>
      </c>
      <c r="B7" s="2">
        <v>9</v>
      </c>
      <c r="C7" s="2">
        <v>0</v>
      </c>
      <c r="D7" s="3">
        <v>0</v>
      </c>
      <c r="E7" s="3">
        <v>6.5</v>
      </c>
      <c r="F7" s="2">
        <v>0</v>
      </c>
      <c r="G7" s="12">
        <v>3.875</v>
      </c>
      <c r="I7" s="2">
        <v>3.9</v>
      </c>
      <c r="J7" s="2">
        <v>0</v>
      </c>
      <c r="K7" s="6" t="s">
        <v>94</v>
      </c>
      <c r="L7" s="12">
        <f aca="true" t="shared" si="0" ref="L7:L16">(I7+J7)/2</f>
        <v>1.95</v>
      </c>
      <c r="M7" s="17">
        <f aca="true" t="shared" si="1" ref="M7:M38">(0.25*G7)+(0.75*L7)</f>
        <v>2.43125</v>
      </c>
      <c r="N7" s="22">
        <v>0.4</v>
      </c>
      <c r="O7" s="19" t="s">
        <v>95</v>
      </c>
    </row>
    <row r="8" spans="1:15" ht="12.75">
      <c r="A8" s="7" t="s">
        <v>5</v>
      </c>
      <c r="B8" s="2">
        <v>0</v>
      </c>
      <c r="C8" s="2">
        <v>0</v>
      </c>
      <c r="D8" s="3">
        <v>0</v>
      </c>
      <c r="E8" s="3">
        <v>0</v>
      </c>
      <c r="F8" s="2">
        <v>0</v>
      </c>
      <c r="G8" s="12">
        <v>0</v>
      </c>
      <c r="I8" s="2">
        <v>0</v>
      </c>
      <c r="J8" s="2">
        <v>0</v>
      </c>
      <c r="K8" s="6" t="s">
        <v>94</v>
      </c>
      <c r="L8" s="12">
        <f t="shared" si="0"/>
        <v>0</v>
      </c>
      <c r="M8" s="17">
        <f t="shared" si="1"/>
        <v>0</v>
      </c>
      <c r="N8" s="22">
        <v>0</v>
      </c>
      <c r="O8" s="19" t="s">
        <v>95</v>
      </c>
    </row>
    <row r="9" spans="1:15" ht="12.75">
      <c r="A9" s="7" t="s">
        <v>6</v>
      </c>
      <c r="B9" s="2">
        <v>0</v>
      </c>
      <c r="C9" s="2">
        <v>0</v>
      </c>
      <c r="D9" s="3">
        <v>0</v>
      </c>
      <c r="E9" s="3">
        <v>0</v>
      </c>
      <c r="F9" s="2">
        <v>0</v>
      </c>
      <c r="G9" s="12">
        <v>0</v>
      </c>
      <c r="I9" s="2">
        <v>0</v>
      </c>
      <c r="J9" s="2">
        <v>0</v>
      </c>
      <c r="K9" s="6" t="s">
        <v>94</v>
      </c>
      <c r="L9" s="12">
        <f t="shared" si="0"/>
        <v>0</v>
      </c>
      <c r="M9" s="17">
        <f t="shared" si="1"/>
        <v>0</v>
      </c>
      <c r="N9" s="22">
        <v>0</v>
      </c>
      <c r="O9" s="19" t="s">
        <v>95</v>
      </c>
    </row>
    <row r="10" spans="1:15" ht="12.75">
      <c r="A10" s="7" t="s">
        <v>7</v>
      </c>
      <c r="B10" s="2">
        <v>9</v>
      </c>
      <c r="C10" s="2">
        <v>7</v>
      </c>
      <c r="D10" s="3">
        <v>5</v>
      </c>
      <c r="E10" s="3">
        <v>6.5</v>
      </c>
      <c r="F10" s="2">
        <v>0</v>
      </c>
      <c r="G10" s="12">
        <v>6.875</v>
      </c>
      <c r="I10" s="2">
        <v>7</v>
      </c>
      <c r="J10" s="2">
        <v>0</v>
      </c>
      <c r="K10" s="6" t="s">
        <v>94</v>
      </c>
      <c r="L10" s="12">
        <f t="shared" si="0"/>
        <v>3.5</v>
      </c>
      <c r="M10" s="17">
        <f t="shared" si="1"/>
        <v>4.34375</v>
      </c>
      <c r="N10" s="22">
        <v>0.8</v>
      </c>
      <c r="O10" s="18" t="s">
        <v>96</v>
      </c>
    </row>
    <row r="11" spans="1:15" ht="12.75">
      <c r="A11" s="7" t="s">
        <v>8</v>
      </c>
      <c r="B11" s="2">
        <v>0</v>
      </c>
      <c r="C11" s="2">
        <v>0</v>
      </c>
      <c r="D11" s="3">
        <v>0</v>
      </c>
      <c r="E11" s="3">
        <v>0</v>
      </c>
      <c r="F11" s="2">
        <v>0</v>
      </c>
      <c r="G11" s="12">
        <v>0</v>
      </c>
      <c r="I11" s="2">
        <v>0</v>
      </c>
      <c r="J11" s="2">
        <v>0</v>
      </c>
      <c r="K11" s="6" t="s">
        <v>94</v>
      </c>
      <c r="L11" s="12">
        <f t="shared" si="0"/>
        <v>0</v>
      </c>
      <c r="M11" s="17">
        <f t="shared" si="1"/>
        <v>0</v>
      </c>
      <c r="N11" s="22">
        <v>0</v>
      </c>
      <c r="O11" s="19" t="s">
        <v>95</v>
      </c>
    </row>
    <row r="12" spans="1:15" ht="12.75">
      <c r="A12" s="7" t="s">
        <v>9</v>
      </c>
      <c r="B12" s="2">
        <v>7</v>
      </c>
      <c r="C12" s="2">
        <v>3</v>
      </c>
      <c r="D12" s="3">
        <v>7</v>
      </c>
      <c r="E12" s="3">
        <v>0</v>
      </c>
      <c r="F12" s="2">
        <v>10</v>
      </c>
      <c r="G12" s="12">
        <v>6.75</v>
      </c>
      <c r="I12" s="2">
        <v>5.6</v>
      </c>
      <c r="J12" s="2">
        <v>2.5</v>
      </c>
      <c r="K12" s="6">
        <v>1</v>
      </c>
      <c r="L12" s="12">
        <f t="shared" si="0"/>
        <v>4.05</v>
      </c>
      <c r="M12" s="17">
        <f t="shared" si="1"/>
        <v>4.725</v>
      </c>
      <c r="N12" s="22">
        <v>0.8</v>
      </c>
      <c r="O12" s="18" t="s">
        <v>96</v>
      </c>
    </row>
    <row r="13" spans="1:15" ht="12.75">
      <c r="A13" s="7" t="s">
        <v>10</v>
      </c>
      <c r="B13" s="2">
        <v>0</v>
      </c>
      <c r="C13" s="2">
        <v>0</v>
      </c>
      <c r="D13" s="3">
        <v>0</v>
      </c>
      <c r="E13" s="3">
        <v>0</v>
      </c>
      <c r="F13" s="2">
        <v>0</v>
      </c>
      <c r="G13" s="12">
        <v>0</v>
      </c>
      <c r="I13" s="2">
        <v>0</v>
      </c>
      <c r="J13" s="2">
        <v>0</v>
      </c>
      <c r="K13" s="6" t="s">
        <v>94</v>
      </c>
      <c r="L13" s="12">
        <f t="shared" si="0"/>
        <v>0</v>
      </c>
      <c r="M13" s="17">
        <f t="shared" si="1"/>
        <v>0</v>
      </c>
      <c r="N13" s="22">
        <v>0</v>
      </c>
      <c r="O13" s="19" t="s">
        <v>95</v>
      </c>
    </row>
    <row r="14" spans="1:15" ht="12.75">
      <c r="A14" s="7" t="s">
        <v>11</v>
      </c>
      <c r="B14" s="2">
        <v>5</v>
      </c>
      <c r="C14" s="2">
        <v>0</v>
      </c>
      <c r="D14" s="3">
        <v>9</v>
      </c>
      <c r="E14" s="3">
        <v>0</v>
      </c>
      <c r="F14" s="2">
        <v>0</v>
      </c>
      <c r="G14" s="12">
        <v>3.5</v>
      </c>
      <c r="I14" s="2">
        <v>8.6</v>
      </c>
      <c r="J14" s="2">
        <v>6.5</v>
      </c>
      <c r="K14" s="6" t="s">
        <v>94</v>
      </c>
      <c r="L14" s="12">
        <f t="shared" si="0"/>
        <v>7.55</v>
      </c>
      <c r="M14" s="17">
        <f t="shared" si="1"/>
        <v>6.5375</v>
      </c>
      <c r="N14" s="22">
        <v>0.8</v>
      </c>
      <c r="O14" s="20" t="s">
        <v>97</v>
      </c>
    </row>
    <row r="15" spans="1:15" ht="12.75">
      <c r="A15" s="7" t="s">
        <v>12</v>
      </c>
      <c r="B15" s="2">
        <v>10</v>
      </c>
      <c r="C15" s="2">
        <v>7</v>
      </c>
      <c r="D15" s="3">
        <v>5</v>
      </c>
      <c r="E15" s="3">
        <v>4</v>
      </c>
      <c r="F15" s="2">
        <v>0</v>
      </c>
      <c r="G15" s="12">
        <v>6.5</v>
      </c>
      <c r="I15" s="2">
        <v>7.5</v>
      </c>
      <c r="J15" s="2">
        <v>4.5</v>
      </c>
      <c r="K15" s="6" t="s">
        <v>94</v>
      </c>
      <c r="L15" s="12">
        <f t="shared" si="0"/>
        <v>6</v>
      </c>
      <c r="M15" s="17">
        <f t="shared" si="1"/>
        <v>6.125</v>
      </c>
      <c r="N15" s="22">
        <v>0.8</v>
      </c>
      <c r="O15" s="20" t="s">
        <v>97</v>
      </c>
    </row>
    <row r="16" spans="1:15" ht="12.75">
      <c r="A16" s="7" t="s">
        <v>13</v>
      </c>
      <c r="B16" s="2">
        <v>6</v>
      </c>
      <c r="C16" s="2">
        <v>0</v>
      </c>
      <c r="D16" s="3">
        <v>0</v>
      </c>
      <c r="E16" s="3">
        <v>0</v>
      </c>
      <c r="F16" s="2">
        <v>0</v>
      </c>
      <c r="G16" s="12">
        <v>1.5</v>
      </c>
      <c r="I16" s="2">
        <v>0</v>
      </c>
      <c r="J16" s="2">
        <v>0</v>
      </c>
      <c r="K16" s="6" t="s">
        <v>94</v>
      </c>
      <c r="L16" s="12">
        <f t="shared" si="0"/>
        <v>0</v>
      </c>
      <c r="M16" s="17">
        <f t="shared" si="1"/>
        <v>0.375</v>
      </c>
      <c r="N16" s="22">
        <v>0.2</v>
      </c>
      <c r="O16" s="19" t="s">
        <v>95</v>
      </c>
    </row>
    <row r="17" spans="1:15" ht="12.75">
      <c r="A17" s="7" t="s">
        <v>14</v>
      </c>
      <c r="B17" s="2">
        <v>7</v>
      </c>
      <c r="C17" s="2">
        <v>4</v>
      </c>
      <c r="D17" s="3">
        <v>4</v>
      </c>
      <c r="E17" s="3">
        <v>4</v>
      </c>
      <c r="F17" s="2">
        <v>10</v>
      </c>
      <c r="G17" s="12">
        <v>6.25</v>
      </c>
      <c r="I17" s="2">
        <v>3.5</v>
      </c>
      <c r="J17" s="2">
        <v>3.5</v>
      </c>
      <c r="K17" s="6">
        <v>4</v>
      </c>
      <c r="L17" s="12">
        <f>(I17+K17)/2</f>
        <v>3.75</v>
      </c>
      <c r="M17" s="17">
        <f t="shared" si="1"/>
        <v>4.375</v>
      </c>
      <c r="N17" s="22">
        <v>0.8</v>
      </c>
      <c r="O17" s="18" t="s">
        <v>96</v>
      </c>
    </row>
    <row r="18" spans="1:15" ht="12.75">
      <c r="A18" s="7" t="s">
        <v>15</v>
      </c>
      <c r="B18" s="2">
        <v>7</v>
      </c>
      <c r="C18" s="2">
        <v>10</v>
      </c>
      <c r="D18" s="3">
        <v>7.5</v>
      </c>
      <c r="E18" s="3">
        <v>6</v>
      </c>
      <c r="F18" s="2">
        <v>0</v>
      </c>
      <c r="G18" s="12">
        <v>7.625</v>
      </c>
      <c r="I18" s="2">
        <v>8</v>
      </c>
      <c r="J18" s="2">
        <v>6</v>
      </c>
      <c r="K18" s="6" t="s">
        <v>94</v>
      </c>
      <c r="L18" s="12">
        <f>(I18+J18)/2</f>
        <v>7</v>
      </c>
      <c r="M18" s="17">
        <f t="shared" si="1"/>
        <v>7.15625</v>
      </c>
      <c r="N18" s="22">
        <v>0.8</v>
      </c>
      <c r="O18" s="20" t="s">
        <v>97</v>
      </c>
    </row>
    <row r="19" spans="1:15" ht="12.75">
      <c r="A19" s="7" t="s">
        <v>16</v>
      </c>
      <c r="B19" s="2">
        <v>0</v>
      </c>
      <c r="C19" s="2">
        <v>0</v>
      </c>
      <c r="D19" s="3">
        <v>0</v>
      </c>
      <c r="E19" s="3">
        <v>0</v>
      </c>
      <c r="F19" s="2">
        <v>0</v>
      </c>
      <c r="G19" s="12">
        <v>0</v>
      </c>
      <c r="I19" s="2">
        <v>5.3</v>
      </c>
      <c r="J19" s="2">
        <v>0</v>
      </c>
      <c r="K19" s="6" t="s">
        <v>94</v>
      </c>
      <c r="L19" s="12">
        <f>(I19+J19)/2</f>
        <v>2.65</v>
      </c>
      <c r="M19" s="17">
        <f t="shared" si="1"/>
        <v>1.9874999999999998</v>
      </c>
      <c r="N19" s="22">
        <v>0.3</v>
      </c>
      <c r="O19" s="19" t="s">
        <v>95</v>
      </c>
    </row>
    <row r="20" spans="1:15" ht="12.75">
      <c r="A20" s="7" t="s">
        <v>17</v>
      </c>
      <c r="B20" s="2">
        <v>4</v>
      </c>
      <c r="C20" s="2">
        <v>8</v>
      </c>
      <c r="D20" s="3">
        <v>4</v>
      </c>
      <c r="E20" s="3">
        <v>6.5</v>
      </c>
      <c r="F20" s="2">
        <v>10</v>
      </c>
      <c r="G20" s="12">
        <v>7.125</v>
      </c>
      <c r="I20" s="2">
        <v>4.6</v>
      </c>
      <c r="J20" s="2">
        <v>0.5</v>
      </c>
      <c r="K20" s="6">
        <v>1</v>
      </c>
      <c r="L20" s="12">
        <f>(I20+K20)/2</f>
        <v>2.8</v>
      </c>
      <c r="M20" s="17">
        <f t="shared" si="1"/>
        <v>3.8812499999999996</v>
      </c>
      <c r="N20" s="22">
        <v>0.8</v>
      </c>
      <c r="O20" s="18" t="s">
        <v>96</v>
      </c>
    </row>
    <row r="21" spans="1:15" ht="12.75">
      <c r="A21" s="7" t="s">
        <v>18</v>
      </c>
      <c r="B21" s="2">
        <v>6</v>
      </c>
      <c r="C21" s="2">
        <v>7</v>
      </c>
      <c r="D21" s="3">
        <v>3</v>
      </c>
      <c r="E21" s="3">
        <v>10</v>
      </c>
      <c r="F21" s="2">
        <v>0</v>
      </c>
      <c r="G21" s="12">
        <v>6.5</v>
      </c>
      <c r="I21" s="2">
        <v>8.6</v>
      </c>
      <c r="J21" s="2">
        <v>5.5</v>
      </c>
      <c r="K21" s="6" t="s">
        <v>94</v>
      </c>
      <c r="L21" s="12">
        <f>(I21+J21)/2</f>
        <v>7.05</v>
      </c>
      <c r="M21" s="17">
        <f t="shared" si="1"/>
        <v>6.9125</v>
      </c>
      <c r="N21" s="22">
        <v>0.8</v>
      </c>
      <c r="O21" s="20" t="s">
        <v>97</v>
      </c>
    </row>
    <row r="22" spans="1:15" ht="12.75">
      <c r="A22" s="7" t="s">
        <v>19</v>
      </c>
      <c r="B22" s="2">
        <v>10</v>
      </c>
      <c r="C22" s="2">
        <v>5</v>
      </c>
      <c r="D22" s="3">
        <v>1.5</v>
      </c>
      <c r="E22" s="3">
        <v>4</v>
      </c>
      <c r="F22" s="2">
        <v>8</v>
      </c>
      <c r="G22" s="12">
        <v>6.75</v>
      </c>
      <c r="I22" s="2">
        <v>3.1</v>
      </c>
      <c r="J22" s="2">
        <v>5.5</v>
      </c>
      <c r="K22" s="6">
        <v>6</v>
      </c>
      <c r="L22" s="12">
        <f>(K22+J22)/2</f>
        <v>5.75</v>
      </c>
      <c r="M22" s="17">
        <f t="shared" si="1"/>
        <v>6</v>
      </c>
      <c r="N22" s="22">
        <v>1</v>
      </c>
      <c r="O22" s="20" t="s">
        <v>97</v>
      </c>
    </row>
    <row r="23" spans="1:15" ht="12.75">
      <c r="A23" s="7" t="s">
        <v>20</v>
      </c>
      <c r="B23" s="2">
        <v>0</v>
      </c>
      <c r="C23" s="2">
        <v>0</v>
      </c>
      <c r="D23" s="3">
        <v>0</v>
      </c>
      <c r="E23" s="3">
        <v>0</v>
      </c>
      <c r="F23" s="2">
        <v>0</v>
      </c>
      <c r="G23" s="12">
        <v>0</v>
      </c>
      <c r="I23" s="2">
        <v>0</v>
      </c>
      <c r="J23" s="2">
        <v>0</v>
      </c>
      <c r="K23" s="6" t="s">
        <v>94</v>
      </c>
      <c r="L23" s="12">
        <f>(I23+J23)/2</f>
        <v>0</v>
      </c>
      <c r="M23" s="17">
        <f t="shared" si="1"/>
        <v>0</v>
      </c>
      <c r="N23" s="22">
        <v>0</v>
      </c>
      <c r="O23" s="19" t="s">
        <v>95</v>
      </c>
    </row>
    <row r="24" spans="1:15" ht="12.75">
      <c r="A24" s="7" t="s">
        <v>21</v>
      </c>
      <c r="B24" s="2">
        <v>9</v>
      </c>
      <c r="C24" s="2">
        <v>4.5</v>
      </c>
      <c r="D24" s="3">
        <v>10</v>
      </c>
      <c r="E24" s="3">
        <v>0</v>
      </c>
      <c r="F24" s="2">
        <v>0</v>
      </c>
      <c r="G24" s="12">
        <v>5.875</v>
      </c>
      <c r="I24" s="2">
        <v>0</v>
      </c>
      <c r="J24" s="2">
        <v>0</v>
      </c>
      <c r="K24" s="6" t="s">
        <v>94</v>
      </c>
      <c r="L24" s="12">
        <f>(I24+J24)/2</f>
        <v>0</v>
      </c>
      <c r="M24" s="17">
        <f t="shared" si="1"/>
        <v>1.46875</v>
      </c>
      <c r="N24" s="22">
        <v>0.3</v>
      </c>
      <c r="O24" s="19" t="s">
        <v>95</v>
      </c>
    </row>
    <row r="25" spans="1:15" ht="12.75">
      <c r="A25" s="7" t="s">
        <v>22</v>
      </c>
      <c r="B25" s="2">
        <v>5</v>
      </c>
      <c r="C25" s="2">
        <v>0</v>
      </c>
      <c r="D25" s="3">
        <v>9.5</v>
      </c>
      <c r="E25" s="3">
        <v>9</v>
      </c>
      <c r="F25" s="2">
        <v>0</v>
      </c>
      <c r="G25" s="12">
        <v>5.875</v>
      </c>
      <c r="I25" s="2">
        <v>6.5</v>
      </c>
      <c r="J25" s="2">
        <v>4.5</v>
      </c>
      <c r="K25" s="6" t="s">
        <v>94</v>
      </c>
      <c r="L25" s="12">
        <f>(I25+J25)/2</f>
        <v>5.5</v>
      </c>
      <c r="M25" s="17">
        <f t="shared" si="1"/>
        <v>5.59375</v>
      </c>
      <c r="N25" s="22">
        <v>0.8</v>
      </c>
      <c r="O25" s="20" t="s">
        <v>97</v>
      </c>
    </row>
    <row r="26" spans="1:15" ht="12.75">
      <c r="A26" s="7" t="s">
        <v>23</v>
      </c>
      <c r="B26" s="2">
        <v>8</v>
      </c>
      <c r="C26" s="2">
        <v>0</v>
      </c>
      <c r="D26" s="3">
        <v>0</v>
      </c>
      <c r="E26" s="3">
        <v>10</v>
      </c>
      <c r="F26" s="2">
        <v>10</v>
      </c>
      <c r="G26" s="12">
        <v>7</v>
      </c>
      <c r="I26" s="2">
        <v>6.2</v>
      </c>
      <c r="J26" s="2">
        <v>4</v>
      </c>
      <c r="K26" s="6" t="s">
        <v>94</v>
      </c>
      <c r="L26" s="12">
        <f>(I26+J26)/2</f>
        <v>5.1</v>
      </c>
      <c r="M26" s="17">
        <f t="shared" si="1"/>
        <v>5.574999999999999</v>
      </c>
      <c r="N26" s="22">
        <v>1</v>
      </c>
      <c r="O26" s="20" t="s">
        <v>97</v>
      </c>
    </row>
    <row r="27" spans="1:15" ht="12.75">
      <c r="A27" s="7" t="s">
        <v>24</v>
      </c>
      <c r="B27" s="2">
        <v>9</v>
      </c>
      <c r="C27" s="2">
        <v>3</v>
      </c>
      <c r="D27" s="3">
        <v>3</v>
      </c>
      <c r="E27" s="3">
        <v>5</v>
      </c>
      <c r="F27" s="2">
        <v>10</v>
      </c>
      <c r="G27" s="12">
        <v>6.75</v>
      </c>
      <c r="I27" s="2">
        <v>3.5</v>
      </c>
      <c r="J27" s="2">
        <v>0.5</v>
      </c>
      <c r="K27" s="6">
        <v>5.5</v>
      </c>
      <c r="L27" s="12">
        <f>(I27+K27)/2</f>
        <v>4.5</v>
      </c>
      <c r="M27" s="17">
        <f t="shared" si="1"/>
        <v>5.0625</v>
      </c>
      <c r="N27" s="22">
        <v>1</v>
      </c>
      <c r="O27" s="20" t="s">
        <v>97</v>
      </c>
    </row>
    <row r="28" spans="1:15" ht="12.75">
      <c r="A28" s="7" t="s">
        <v>25</v>
      </c>
      <c r="B28" s="2">
        <v>8</v>
      </c>
      <c r="C28" s="2">
        <v>9</v>
      </c>
      <c r="D28" s="3">
        <v>0</v>
      </c>
      <c r="E28" s="3">
        <v>0</v>
      </c>
      <c r="F28" s="2">
        <v>0</v>
      </c>
      <c r="G28" s="12">
        <v>4.25</v>
      </c>
      <c r="I28" s="2">
        <v>9.6</v>
      </c>
      <c r="J28" s="2">
        <v>0</v>
      </c>
      <c r="K28" s="6" t="s">
        <v>94</v>
      </c>
      <c r="L28" s="12">
        <f>(I28+J28)/2</f>
        <v>4.8</v>
      </c>
      <c r="M28" s="17">
        <f t="shared" si="1"/>
        <v>4.6625</v>
      </c>
      <c r="N28" s="22">
        <v>0.8</v>
      </c>
      <c r="O28" s="18" t="s">
        <v>96</v>
      </c>
    </row>
    <row r="29" spans="1:15" ht="12.75">
      <c r="A29" s="7" t="s">
        <v>26</v>
      </c>
      <c r="B29" s="2">
        <v>9</v>
      </c>
      <c r="C29" s="2">
        <v>5</v>
      </c>
      <c r="D29" s="3">
        <v>0</v>
      </c>
      <c r="E29" s="3">
        <v>0</v>
      </c>
      <c r="F29" s="2">
        <v>10</v>
      </c>
      <c r="G29" s="12">
        <v>6</v>
      </c>
      <c r="I29" s="2">
        <v>0</v>
      </c>
      <c r="J29" s="2">
        <v>0</v>
      </c>
      <c r="K29" s="6">
        <v>7.5</v>
      </c>
      <c r="L29" s="12">
        <f>(I29+K29)/2</f>
        <v>3.75</v>
      </c>
      <c r="M29" s="17">
        <f t="shared" si="1"/>
        <v>4.3125</v>
      </c>
      <c r="N29" s="22">
        <v>0.8</v>
      </c>
      <c r="O29" s="18" t="s">
        <v>96</v>
      </c>
    </row>
    <row r="30" spans="1:15" ht="12.75">
      <c r="A30" s="7" t="s">
        <v>27</v>
      </c>
      <c r="B30" s="2">
        <v>4</v>
      </c>
      <c r="C30" s="2">
        <v>6</v>
      </c>
      <c r="D30" s="3">
        <v>5.5</v>
      </c>
      <c r="E30" s="3">
        <v>7</v>
      </c>
      <c r="F30" s="2">
        <v>0</v>
      </c>
      <c r="G30" s="12">
        <v>5.625</v>
      </c>
      <c r="I30" s="2">
        <v>5.3</v>
      </c>
      <c r="J30" s="2">
        <v>3</v>
      </c>
      <c r="K30" s="6">
        <v>4.5</v>
      </c>
      <c r="L30" s="12">
        <f>(I30+K30)/2</f>
        <v>4.9</v>
      </c>
      <c r="M30" s="17">
        <f t="shared" si="1"/>
        <v>5.081250000000001</v>
      </c>
      <c r="N30" s="22">
        <v>0.8</v>
      </c>
      <c r="O30" s="20" t="s">
        <v>97</v>
      </c>
    </row>
    <row r="31" spans="1:15" ht="12.75">
      <c r="A31" s="7" t="s">
        <v>28</v>
      </c>
      <c r="B31" s="2">
        <v>9</v>
      </c>
      <c r="C31" s="2">
        <v>4</v>
      </c>
      <c r="D31" s="3">
        <v>8</v>
      </c>
      <c r="E31" s="3">
        <v>7</v>
      </c>
      <c r="F31" s="2">
        <v>10</v>
      </c>
      <c r="G31" s="12">
        <v>8.5</v>
      </c>
      <c r="I31" s="2">
        <v>3.8</v>
      </c>
      <c r="J31" s="2">
        <v>4.5</v>
      </c>
      <c r="K31" s="6" t="s">
        <v>94</v>
      </c>
      <c r="L31" s="12">
        <f>(I31+J31)/2</f>
        <v>4.15</v>
      </c>
      <c r="M31" s="17">
        <f t="shared" si="1"/>
        <v>5.237500000000001</v>
      </c>
      <c r="N31" s="22">
        <v>1</v>
      </c>
      <c r="O31" s="20" t="s">
        <v>97</v>
      </c>
    </row>
    <row r="32" spans="1:15" ht="12.75">
      <c r="A32" s="7" t="s">
        <v>29</v>
      </c>
      <c r="B32" s="2">
        <v>0</v>
      </c>
      <c r="C32" s="2">
        <v>6</v>
      </c>
      <c r="D32" s="3">
        <v>6.5</v>
      </c>
      <c r="E32" s="3">
        <v>6</v>
      </c>
      <c r="F32" s="2">
        <v>0</v>
      </c>
      <c r="G32" s="12">
        <v>4.625</v>
      </c>
      <c r="I32" s="2">
        <v>7.3</v>
      </c>
      <c r="J32" s="2">
        <v>0</v>
      </c>
      <c r="K32" s="6" t="s">
        <v>94</v>
      </c>
      <c r="L32" s="12">
        <f>(I32+J32)/2</f>
        <v>3.65</v>
      </c>
      <c r="M32" s="17">
        <f t="shared" si="1"/>
        <v>3.89375</v>
      </c>
      <c r="N32" s="22">
        <v>0.8</v>
      </c>
      <c r="O32" s="18" t="s">
        <v>96</v>
      </c>
    </row>
    <row r="33" spans="1:15" ht="12.75">
      <c r="A33" s="7" t="s">
        <v>30</v>
      </c>
      <c r="B33" s="2">
        <v>0</v>
      </c>
      <c r="C33" s="2">
        <v>0</v>
      </c>
      <c r="D33" s="3">
        <v>8</v>
      </c>
      <c r="E33" s="2">
        <v>0</v>
      </c>
      <c r="F33" s="2">
        <v>0</v>
      </c>
      <c r="G33" s="12">
        <v>2</v>
      </c>
      <c r="I33" s="2">
        <v>3.3</v>
      </c>
      <c r="J33" s="2">
        <v>0</v>
      </c>
      <c r="K33" s="6">
        <v>7</v>
      </c>
      <c r="L33" s="12">
        <f>(I33+K33)/2</f>
        <v>5.15</v>
      </c>
      <c r="M33" s="17">
        <f t="shared" si="1"/>
        <v>4.362500000000001</v>
      </c>
      <c r="N33" s="22">
        <v>0.8</v>
      </c>
      <c r="O33" s="18" t="s">
        <v>96</v>
      </c>
    </row>
    <row r="34" spans="1:15" ht="12.75">
      <c r="A34" s="7" t="s">
        <v>31</v>
      </c>
      <c r="B34" s="2">
        <v>0</v>
      </c>
      <c r="C34" s="2">
        <v>0</v>
      </c>
      <c r="D34" s="3">
        <v>0</v>
      </c>
      <c r="E34" s="3">
        <v>0</v>
      </c>
      <c r="F34" s="2">
        <v>0</v>
      </c>
      <c r="G34" s="12">
        <v>0</v>
      </c>
      <c r="I34" s="2">
        <v>0</v>
      </c>
      <c r="J34" s="2">
        <v>0</v>
      </c>
      <c r="K34" s="6" t="s">
        <v>94</v>
      </c>
      <c r="L34" s="12">
        <f>(I34+J34)/2</f>
        <v>0</v>
      </c>
      <c r="M34" s="17">
        <f t="shared" si="1"/>
        <v>0</v>
      </c>
      <c r="N34" s="22">
        <v>0.8</v>
      </c>
      <c r="O34" s="19" t="s">
        <v>95</v>
      </c>
    </row>
    <row r="35" spans="1:15" ht="12.75">
      <c r="A35" s="7" t="s">
        <v>32</v>
      </c>
      <c r="B35" s="2">
        <v>0</v>
      </c>
      <c r="C35" s="2">
        <v>0</v>
      </c>
      <c r="D35" s="3">
        <v>10</v>
      </c>
      <c r="E35" s="3">
        <v>0</v>
      </c>
      <c r="F35" s="2">
        <v>0</v>
      </c>
      <c r="G35" s="12">
        <v>2.5</v>
      </c>
      <c r="I35" s="2">
        <v>7.6</v>
      </c>
      <c r="J35" s="2">
        <v>3.5</v>
      </c>
      <c r="K35" s="6" t="s">
        <v>94</v>
      </c>
      <c r="L35" s="12">
        <f>(I35+J35)/2</f>
        <v>5.55</v>
      </c>
      <c r="M35" s="17">
        <f t="shared" si="1"/>
        <v>4.7875</v>
      </c>
      <c r="N35" s="22">
        <v>0.8</v>
      </c>
      <c r="O35" s="18" t="s">
        <v>96</v>
      </c>
    </row>
    <row r="36" spans="1:15" ht="12.75">
      <c r="A36" s="7" t="s">
        <v>33</v>
      </c>
      <c r="B36" s="2">
        <v>5</v>
      </c>
      <c r="C36" s="2">
        <v>10</v>
      </c>
      <c r="D36" s="3">
        <v>9.5</v>
      </c>
      <c r="E36" s="3">
        <v>10</v>
      </c>
      <c r="F36" s="2">
        <v>0</v>
      </c>
      <c r="G36" s="12">
        <v>8.625</v>
      </c>
      <c r="I36" s="2">
        <v>5.7</v>
      </c>
      <c r="J36" s="2">
        <v>3.5</v>
      </c>
      <c r="K36" s="6" t="s">
        <v>94</v>
      </c>
      <c r="L36" s="12">
        <f>(I36+J36)/2</f>
        <v>4.6</v>
      </c>
      <c r="M36" s="17">
        <f t="shared" si="1"/>
        <v>5.606249999999999</v>
      </c>
      <c r="N36" s="22">
        <v>0.8</v>
      </c>
      <c r="O36" s="20" t="s">
        <v>97</v>
      </c>
    </row>
    <row r="37" spans="1:15" ht="12.75">
      <c r="A37" s="7" t="s">
        <v>34</v>
      </c>
      <c r="B37" s="2">
        <v>7</v>
      </c>
      <c r="C37" s="2">
        <v>1</v>
      </c>
      <c r="D37" s="3">
        <v>5.5</v>
      </c>
      <c r="E37" s="3">
        <v>7</v>
      </c>
      <c r="F37" s="2">
        <v>10</v>
      </c>
      <c r="G37" s="12">
        <v>7.375</v>
      </c>
      <c r="I37" s="2">
        <v>4.5</v>
      </c>
      <c r="J37" s="2">
        <v>2.5</v>
      </c>
      <c r="K37" s="6">
        <v>2.5</v>
      </c>
      <c r="L37" s="12">
        <f>(I37+J37)/2</f>
        <v>3.5</v>
      </c>
      <c r="M37" s="17">
        <f t="shared" si="1"/>
        <v>4.46875</v>
      </c>
      <c r="N37" s="22">
        <v>1</v>
      </c>
      <c r="O37" s="18" t="s">
        <v>96</v>
      </c>
    </row>
    <row r="38" spans="1:15" ht="12.75">
      <c r="A38" s="7" t="s">
        <v>35</v>
      </c>
      <c r="B38" s="2">
        <v>8</v>
      </c>
      <c r="C38" s="2">
        <v>9</v>
      </c>
      <c r="D38" s="3">
        <v>7</v>
      </c>
      <c r="E38" s="3">
        <v>8</v>
      </c>
      <c r="F38" s="2">
        <v>10</v>
      </c>
      <c r="G38" s="12">
        <v>8.75</v>
      </c>
      <c r="I38" s="2">
        <v>8</v>
      </c>
      <c r="J38" s="2">
        <v>4.5</v>
      </c>
      <c r="K38" s="6" t="s">
        <v>94</v>
      </c>
      <c r="L38" s="12">
        <f>(I38+J38)/2</f>
        <v>6.25</v>
      </c>
      <c r="M38" s="17">
        <f t="shared" si="1"/>
        <v>6.875</v>
      </c>
      <c r="N38" s="22">
        <v>1</v>
      </c>
      <c r="O38" s="20" t="s">
        <v>97</v>
      </c>
    </row>
    <row r="39" spans="1:15" ht="12.75">
      <c r="A39" s="7" t="s">
        <v>36</v>
      </c>
      <c r="B39" s="2">
        <v>3</v>
      </c>
      <c r="C39" s="2">
        <v>5</v>
      </c>
      <c r="D39" s="3">
        <v>3</v>
      </c>
      <c r="E39" s="3">
        <v>5</v>
      </c>
      <c r="F39" s="2">
        <v>8</v>
      </c>
      <c r="G39" s="12">
        <v>5.25</v>
      </c>
      <c r="I39" s="2">
        <v>0.6</v>
      </c>
      <c r="J39" s="2">
        <v>0</v>
      </c>
      <c r="K39" s="6">
        <v>0.5</v>
      </c>
      <c r="L39" s="12">
        <f>(I39+K39)/2</f>
        <v>0.55</v>
      </c>
      <c r="M39" s="17">
        <f aca="true" t="shared" si="2" ref="M39:M70">(0.25*G39)+(0.75*L39)</f>
        <v>1.725</v>
      </c>
      <c r="N39" s="22">
        <v>0.3</v>
      </c>
      <c r="O39" s="19" t="s">
        <v>95</v>
      </c>
    </row>
    <row r="40" spans="1:15" ht="12.75">
      <c r="A40" s="7" t="s">
        <v>37</v>
      </c>
      <c r="B40" s="2">
        <v>5</v>
      </c>
      <c r="C40" s="2">
        <v>9</v>
      </c>
      <c r="D40" s="3">
        <v>6</v>
      </c>
      <c r="E40" s="3">
        <v>5</v>
      </c>
      <c r="F40" s="2">
        <v>10</v>
      </c>
      <c r="G40" s="12">
        <v>7.5</v>
      </c>
      <c r="I40" s="2">
        <v>5.3</v>
      </c>
      <c r="J40" s="2">
        <v>4</v>
      </c>
      <c r="K40" s="6" t="s">
        <v>94</v>
      </c>
      <c r="L40" s="12">
        <f>(I40+J40)/2</f>
        <v>4.65</v>
      </c>
      <c r="M40" s="17">
        <f t="shared" si="2"/>
        <v>5.362500000000001</v>
      </c>
      <c r="N40" s="22">
        <v>1</v>
      </c>
      <c r="O40" s="20" t="s">
        <v>97</v>
      </c>
    </row>
    <row r="41" spans="1:15" ht="12.75">
      <c r="A41" s="7" t="s">
        <v>38</v>
      </c>
      <c r="B41" s="2">
        <v>2</v>
      </c>
      <c r="C41" s="2">
        <v>3</v>
      </c>
      <c r="D41" s="3">
        <v>9</v>
      </c>
      <c r="E41" s="3">
        <v>6</v>
      </c>
      <c r="F41" s="2">
        <v>10</v>
      </c>
      <c r="G41" s="12">
        <v>7</v>
      </c>
      <c r="I41" s="2">
        <v>3.8</v>
      </c>
      <c r="J41" s="2">
        <v>4.5</v>
      </c>
      <c r="K41" s="6">
        <v>7</v>
      </c>
      <c r="L41" s="12">
        <f>(K41+J41)/2</f>
        <v>5.75</v>
      </c>
      <c r="M41" s="17">
        <f t="shared" si="2"/>
        <v>6.0625</v>
      </c>
      <c r="N41" s="22">
        <v>1</v>
      </c>
      <c r="O41" s="20" t="s">
        <v>97</v>
      </c>
    </row>
    <row r="42" spans="1:15" ht="12.75">
      <c r="A42" s="7" t="s">
        <v>39</v>
      </c>
      <c r="B42" s="2">
        <v>8</v>
      </c>
      <c r="C42" s="2">
        <v>5</v>
      </c>
      <c r="D42" s="3">
        <v>8</v>
      </c>
      <c r="E42" s="3">
        <v>6</v>
      </c>
      <c r="F42" s="2">
        <v>0</v>
      </c>
      <c r="G42" s="12">
        <v>6.75</v>
      </c>
      <c r="I42" s="2">
        <v>4.9</v>
      </c>
      <c r="J42" s="2">
        <v>6</v>
      </c>
      <c r="K42" s="6" t="s">
        <v>94</v>
      </c>
      <c r="L42" s="12">
        <f>(I42+J42)/2</f>
        <v>5.45</v>
      </c>
      <c r="M42" s="17">
        <f t="shared" si="2"/>
        <v>5.775</v>
      </c>
      <c r="N42" s="22">
        <v>0.8</v>
      </c>
      <c r="O42" s="20" t="s">
        <v>97</v>
      </c>
    </row>
    <row r="43" spans="1:15" ht="12.75">
      <c r="A43" s="7" t="s">
        <v>40</v>
      </c>
      <c r="B43" s="2">
        <v>0</v>
      </c>
      <c r="C43" s="2">
        <v>0</v>
      </c>
      <c r="D43" s="3">
        <v>0</v>
      </c>
      <c r="E43" s="3">
        <v>0</v>
      </c>
      <c r="F43" s="2">
        <v>0</v>
      </c>
      <c r="G43" s="12">
        <v>0</v>
      </c>
      <c r="I43" s="2">
        <v>3.3</v>
      </c>
      <c r="J43" s="2">
        <v>0</v>
      </c>
      <c r="K43" s="6" t="s">
        <v>94</v>
      </c>
      <c r="L43" s="12">
        <f>(I43+J43)/2</f>
        <v>1.65</v>
      </c>
      <c r="M43" s="17">
        <f t="shared" si="2"/>
        <v>1.2374999999999998</v>
      </c>
      <c r="N43" s="22">
        <v>0.3</v>
      </c>
      <c r="O43" s="19" t="s">
        <v>95</v>
      </c>
    </row>
    <row r="44" spans="1:15" ht="12.75">
      <c r="A44" s="7" t="s">
        <v>41</v>
      </c>
      <c r="B44" s="2">
        <v>0</v>
      </c>
      <c r="C44" s="2">
        <v>0</v>
      </c>
      <c r="D44" s="3">
        <v>0</v>
      </c>
      <c r="E44" s="3">
        <v>0</v>
      </c>
      <c r="F44" s="2">
        <v>0</v>
      </c>
      <c r="G44" s="12">
        <v>0</v>
      </c>
      <c r="I44" s="2">
        <v>0</v>
      </c>
      <c r="J44" s="2">
        <v>0</v>
      </c>
      <c r="K44" s="6" t="s">
        <v>94</v>
      </c>
      <c r="L44" s="12">
        <f>(I44+J44)/2</f>
        <v>0</v>
      </c>
      <c r="M44" s="17">
        <f t="shared" si="2"/>
        <v>0</v>
      </c>
      <c r="N44" s="22">
        <v>0.3</v>
      </c>
      <c r="O44" s="19" t="s">
        <v>95</v>
      </c>
    </row>
    <row r="45" spans="1:15" ht="12.75">
      <c r="A45" s="7" t="s">
        <v>42</v>
      </c>
      <c r="B45" s="2">
        <v>0</v>
      </c>
      <c r="C45" s="2">
        <v>8</v>
      </c>
      <c r="D45" s="3">
        <v>0</v>
      </c>
      <c r="E45" s="3">
        <v>8.5</v>
      </c>
      <c r="F45" s="2">
        <v>10</v>
      </c>
      <c r="G45" s="12">
        <v>6.625</v>
      </c>
      <c r="I45" s="2">
        <v>8.8</v>
      </c>
      <c r="J45" s="2">
        <v>6.5</v>
      </c>
      <c r="K45" s="6" t="s">
        <v>94</v>
      </c>
      <c r="L45" s="12">
        <f>(I45+J45)/2</f>
        <v>7.65</v>
      </c>
      <c r="M45" s="17">
        <f t="shared" si="2"/>
        <v>7.393750000000001</v>
      </c>
      <c r="N45" s="22">
        <v>1</v>
      </c>
      <c r="O45" s="20" t="s">
        <v>97</v>
      </c>
    </row>
    <row r="46" spans="1:15" ht="12.75">
      <c r="A46" s="7" t="s">
        <v>43</v>
      </c>
      <c r="B46" s="2">
        <v>10</v>
      </c>
      <c r="C46" s="2">
        <v>6</v>
      </c>
      <c r="D46" s="3">
        <v>3</v>
      </c>
      <c r="E46" s="3">
        <v>4</v>
      </c>
      <c r="F46" s="2">
        <v>10</v>
      </c>
      <c r="G46" s="12">
        <v>7.5</v>
      </c>
      <c r="I46" s="2">
        <v>6.3</v>
      </c>
      <c r="J46" s="2">
        <v>3</v>
      </c>
      <c r="K46" s="6" t="s">
        <v>94</v>
      </c>
      <c r="L46" s="12">
        <f>(I46+J46)/2</f>
        <v>4.65</v>
      </c>
      <c r="M46" s="17">
        <f t="shared" si="2"/>
        <v>5.362500000000001</v>
      </c>
      <c r="N46" s="22">
        <v>1</v>
      </c>
      <c r="O46" s="20" t="s">
        <v>97</v>
      </c>
    </row>
    <row r="47" spans="1:15" ht="12.75">
      <c r="A47" s="7" t="s">
        <v>44</v>
      </c>
      <c r="B47" s="2">
        <v>0</v>
      </c>
      <c r="C47" s="2">
        <v>6</v>
      </c>
      <c r="D47" s="3">
        <v>0</v>
      </c>
      <c r="E47" s="3">
        <v>7</v>
      </c>
      <c r="F47" s="2">
        <v>10</v>
      </c>
      <c r="G47" s="12">
        <v>5.75</v>
      </c>
      <c r="I47" s="2">
        <v>0</v>
      </c>
      <c r="J47" s="2">
        <v>6</v>
      </c>
      <c r="K47" s="6">
        <v>7.5</v>
      </c>
      <c r="L47" s="12">
        <f>(K47+J47)/2</f>
        <v>6.75</v>
      </c>
      <c r="M47" s="17">
        <f t="shared" si="2"/>
        <v>6.5</v>
      </c>
      <c r="N47" s="22">
        <v>1</v>
      </c>
      <c r="O47" s="20" t="s">
        <v>97</v>
      </c>
    </row>
    <row r="48" spans="1:15" ht="12.75">
      <c r="A48" s="7" t="s">
        <v>45</v>
      </c>
      <c r="B48" s="2">
        <v>7</v>
      </c>
      <c r="C48" s="2">
        <v>0</v>
      </c>
      <c r="D48" s="3">
        <v>10</v>
      </c>
      <c r="E48" s="3">
        <v>8.5</v>
      </c>
      <c r="F48" s="2">
        <v>5</v>
      </c>
      <c r="G48" s="12">
        <v>7.625</v>
      </c>
      <c r="I48" s="2">
        <v>7.9</v>
      </c>
      <c r="J48" s="2">
        <v>8.5</v>
      </c>
      <c r="K48" s="6" t="s">
        <v>94</v>
      </c>
      <c r="L48" s="12">
        <f>(I48+J48)/2</f>
        <v>8.2</v>
      </c>
      <c r="M48" s="17">
        <f t="shared" si="2"/>
        <v>8.056249999999999</v>
      </c>
      <c r="N48" s="22">
        <v>1</v>
      </c>
      <c r="O48" s="20" t="s">
        <v>97</v>
      </c>
    </row>
    <row r="49" spans="1:15" ht="12.75">
      <c r="A49" s="7" t="s">
        <v>46</v>
      </c>
      <c r="B49" s="2">
        <v>0</v>
      </c>
      <c r="C49" s="2">
        <v>6</v>
      </c>
      <c r="D49" s="3">
        <v>5</v>
      </c>
      <c r="E49" s="3">
        <v>0</v>
      </c>
      <c r="F49" s="2">
        <v>10</v>
      </c>
      <c r="G49" s="12">
        <v>5.25</v>
      </c>
      <c r="I49" s="2">
        <v>6</v>
      </c>
      <c r="J49" s="2">
        <v>3.5</v>
      </c>
      <c r="K49" s="6">
        <v>7.5</v>
      </c>
      <c r="L49" s="12">
        <f>(I49+K49)/2</f>
        <v>6.75</v>
      </c>
      <c r="M49" s="17">
        <f t="shared" si="2"/>
        <v>6.375</v>
      </c>
      <c r="N49" s="22">
        <v>1</v>
      </c>
      <c r="O49" s="20" t="s">
        <v>97</v>
      </c>
    </row>
    <row r="50" spans="1:15" ht="12.75">
      <c r="A50" s="7" t="s">
        <v>47</v>
      </c>
      <c r="B50" s="2">
        <v>5</v>
      </c>
      <c r="C50" s="2">
        <v>3</v>
      </c>
      <c r="D50" s="3">
        <v>0</v>
      </c>
      <c r="E50" s="3">
        <v>0</v>
      </c>
      <c r="F50" s="2">
        <v>8</v>
      </c>
      <c r="G50" s="12">
        <v>4</v>
      </c>
      <c r="I50" s="2">
        <v>4.4</v>
      </c>
      <c r="J50" s="2">
        <v>1.5</v>
      </c>
      <c r="K50" s="6">
        <v>2.5</v>
      </c>
      <c r="L50" s="12">
        <f>(I50+K50)/2</f>
        <v>3.45</v>
      </c>
      <c r="M50" s="17">
        <f t="shared" si="2"/>
        <v>3.5875000000000004</v>
      </c>
      <c r="N50" s="22">
        <v>0.8</v>
      </c>
      <c r="O50" s="18" t="s">
        <v>96</v>
      </c>
    </row>
    <row r="51" spans="1:15" ht="12.75">
      <c r="A51" s="7" t="s">
        <v>48</v>
      </c>
      <c r="B51" s="2">
        <v>0</v>
      </c>
      <c r="C51" s="2">
        <v>0</v>
      </c>
      <c r="D51" s="3">
        <v>0</v>
      </c>
      <c r="E51" s="3">
        <v>0</v>
      </c>
      <c r="F51" s="2">
        <v>0</v>
      </c>
      <c r="G51" s="12">
        <v>0</v>
      </c>
      <c r="I51" s="2">
        <v>0</v>
      </c>
      <c r="J51" s="2">
        <v>0</v>
      </c>
      <c r="K51" s="6" t="s">
        <v>94</v>
      </c>
      <c r="L51" s="12">
        <f>(I51+J51)/2</f>
        <v>0</v>
      </c>
      <c r="M51" s="17">
        <f t="shared" si="2"/>
        <v>0</v>
      </c>
      <c r="N51" s="22">
        <v>0</v>
      </c>
      <c r="O51" s="19" t="s">
        <v>95</v>
      </c>
    </row>
    <row r="52" spans="1:15" ht="12.75">
      <c r="A52" s="7" t="s">
        <v>49</v>
      </c>
      <c r="B52" s="2">
        <v>8</v>
      </c>
      <c r="C52" s="2">
        <v>6</v>
      </c>
      <c r="D52" s="3">
        <v>3</v>
      </c>
      <c r="E52" s="3">
        <v>8</v>
      </c>
      <c r="F52" s="2">
        <v>10</v>
      </c>
      <c r="G52" s="12">
        <v>8</v>
      </c>
      <c r="I52" s="2">
        <v>5.6</v>
      </c>
      <c r="J52" s="2">
        <v>7</v>
      </c>
      <c r="K52" s="6" t="s">
        <v>94</v>
      </c>
      <c r="L52" s="12">
        <f>(I52+J52)/2</f>
        <v>6.3</v>
      </c>
      <c r="M52" s="17">
        <f t="shared" si="2"/>
        <v>6.725</v>
      </c>
      <c r="N52" s="22">
        <v>0.8</v>
      </c>
      <c r="O52" s="20" t="s">
        <v>97</v>
      </c>
    </row>
    <row r="53" spans="1:15" ht="12.75">
      <c r="A53" s="7" t="s">
        <v>50</v>
      </c>
      <c r="B53" s="2">
        <v>8</v>
      </c>
      <c r="C53" s="2">
        <v>0</v>
      </c>
      <c r="D53" s="3">
        <v>0</v>
      </c>
      <c r="E53" s="3">
        <v>0</v>
      </c>
      <c r="F53" s="2">
        <v>10</v>
      </c>
      <c r="G53" s="12">
        <v>4.5</v>
      </c>
      <c r="I53" s="2">
        <v>6.9</v>
      </c>
      <c r="J53" s="2">
        <v>0</v>
      </c>
      <c r="K53" s="6" t="s">
        <v>94</v>
      </c>
      <c r="L53" s="12">
        <f>(I53+J53)/2</f>
        <v>3.45</v>
      </c>
      <c r="M53" s="17">
        <f t="shared" si="2"/>
        <v>3.7125000000000004</v>
      </c>
      <c r="N53" s="22">
        <v>0.8</v>
      </c>
      <c r="O53" s="18" t="s">
        <v>96</v>
      </c>
    </row>
    <row r="54" spans="1:15" ht="12.75">
      <c r="A54" s="7" t="s">
        <v>51</v>
      </c>
      <c r="B54" s="2">
        <v>4</v>
      </c>
      <c r="C54" s="2">
        <v>9</v>
      </c>
      <c r="D54" s="3">
        <v>2</v>
      </c>
      <c r="E54" s="3">
        <v>6</v>
      </c>
      <c r="F54" s="2">
        <v>10</v>
      </c>
      <c r="G54" s="12">
        <v>7.25</v>
      </c>
      <c r="I54" s="2">
        <v>4.6</v>
      </c>
      <c r="J54" s="2">
        <v>3</v>
      </c>
      <c r="K54" s="6">
        <v>8.5</v>
      </c>
      <c r="L54" s="12">
        <f>(I54+K54)/2</f>
        <v>6.55</v>
      </c>
      <c r="M54" s="17">
        <f t="shared" si="2"/>
        <v>6.725</v>
      </c>
      <c r="N54" s="22">
        <v>0.8</v>
      </c>
      <c r="O54" s="20" t="s">
        <v>97</v>
      </c>
    </row>
    <row r="55" spans="1:15" ht="12.75">
      <c r="A55" s="7" t="s">
        <v>52</v>
      </c>
      <c r="B55" s="2">
        <v>0</v>
      </c>
      <c r="C55" s="2">
        <v>0</v>
      </c>
      <c r="D55" s="3">
        <v>0</v>
      </c>
      <c r="E55" s="3">
        <v>0</v>
      </c>
      <c r="F55" s="2">
        <v>0</v>
      </c>
      <c r="G55" s="12">
        <v>0</v>
      </c>
      <c r="I55" s="2">
        <v>0</v>
      </c>
      <c r="J55" s="2">
        <v>0</v>
      </c>
      <c r="K55" s="6" t="s">
        <v>94</v>
      </c>
      <c r="L55" s="12">
        <f>(I55+J55)/2</f>
        <v>0</v>
      </c>
      <c r="M55" s="17">
        <f t="shared" si="2"/>
        <v>0</v>
      </c>
      <c r="N55" s="22">
        <v>0</v>
      </c>
      <c r="O55" s="19" t="s">
        <v>95</v>
      </c>
    </row>
    <row r="56" spans="1:15" ht="12.75">
      <c r="A56" s="7" t="s">
        <v>53</v>
      </c>
      <c r="B56" s="2">
        <v>4</v>
      </c>
      <c r="C56" s="2">
        <v>0</v>
      </c>
      <c r="D56" s="3">
        <v>0</v>
      </c>
      <c r="E56" s="3">
        <v>4</v>
      </c>
      <c r="F56" s="2">
        <v>10</v>
      </c>
      <c r="G56" s="12">
        <v>4.5</v>
      </c>
      <c r="I56" s="2">
        <v>0.9</v>
      </c>
      <c r="J56" s="2">
        <v>1</v>
      </c>
      <c r="K56" s="6">
        <v>1</v>
      </c>
      <c r="L56" s="12">
        <f>(K56+J56)/2</f>
        <v>1</v>
      </c>
      <c r="M56" s="17">
        <f t="shared" si="2"/>
        <v>1.875</v>
      </c>
      <c r="N56" s="22">
        <v>0.3</v>
      </c>
      <c r="O56" s="19" t="s">
        <v>95</v>
      </c>
    </row>
    <row r="57" spans="1:15" ht="12.75">
      <c r="A57" s="7" t="s">
        <v>54</v>
      </c>
      <c r="B57" s="2">
        <v>10</v>
      </c>
      <c r="C57" s="2">
        <v>5</v>
      </c>
      <c r="D57" s="3">
        <v>0</v>
      </c>
      <c r="E57" s="3">
        <v>0</v>
      </c>
      <c r="F57" s="2">
        <v>10</v>
      </c>
      <c r="G57" s="12">
        <v>6.25</v>
      </c>
      <c r="I57" s="2">
        <v>5.3</v>
      </c>
      <c r="J57" s="2">
        <v>4</v>
      </c>
      <c r="K57" s="6" t="s">
        <v>94</v>
      </c>
      <c r="L57" s="12">
        <f aca="true" t="shared" si="3" ref="L57:L68">(I57+J57)/2</f>
        <v>4.65</v>
      </c>
      <c r="M57" s="17">
        <f t="shared" si="2"/>
        <v>5.050000000000001</v>
      </c>
      <c r="N57" s="22">
        <v>0.8</v>
      </c>
      <c r="O57" s="20" t="s">
        <v>97</v>
      </c>
    </row>
    <row r="58" spans="1:15" ht="12.75">
      <c r="A58" s="7" t="s">
        <v>55</v>
      </c>
      <c r="B58" s="2">
        <v>7</v>
      </c>
      <c r="C58" s="2">
        <v>9</v>
      </c>
      <c r="D58" s="3">
        <v>5</v>
      </c>
      <c r="E58" s="3">
        <v>5</v>
      </c>
      <c r="F58" s="2">
        <v>10</v>
      </c>
      <c r="G58" s="12">
        <v>7.75</v>
      </c>
      <c r="I58" s="2">
        <v>8.1</v>
      </c>
      <c r="J58" s="2">
        <v>4.5</v>
      </c>
      <c r="K58" s="6" t="s">
        <v>94</v>
      </c>
      <c r="L58" s="12">
        <f t="shared" si="3"/>
        <v>6.3</v>
      </c>
      <c r="M58" s="17">
        <f t="shared" si="2"/>
        <v>6.6625</v>
      </c>
      <c r="N58" s="22">
        <v>0.8</v>
      </c>
      <c r="O58" s="20" t="s">
        <v>97</v>
      </c>
    </row>
    <row r="59" spans="1:15" ht="12.75">
      <c r="A59" s="7" t="s">
        <v>56</v>
      </c>
      <c r="B59" s="2">
        <v>0</v>
      </c>
      <c r="C59" s="2">
        <v>0</v>
      </c>
      <c r="D59" s="3">
        <v>0</v>
      </c>
      <c r="E59" s="3">
        <v>0</v>
      </c>
      <c r="F59" s="2">
        <v>0</v>
      </c>
      <c r="G59" s="12">
        <v>0</v>
      </c>
      <c r="I59" s="2">
        <v>0</v>
      </c>
      <c r="J59" s="2">
        <v>0</v>
      </c>
      <c r="K59" s="6" t="s">
        <v>94</v>
      </c>
      <c r="L59" s="12">
        <f t="shared" si="3"/>
        <v>0</v>
      </c>
      <c r="M59" s="17">
        <f t="shared" si="2"/>
        <v>0</v>
      </c>
      <c r="N59" s="22">
        <v>0</v>
      </c>
      <c r="O59" s="19" t="s">
        <v>95</v>
      </c>
    </row>
    <row r="60" spans="1:15" ht="12.75">
      <c r="A60" s="7" t="s">
        <v>57</v>
      </c>
      <c r="B60" s="2">
        <v>10</v>
      </c>
      <c r="C60" s="2">
        <v>5</v>
      </c>
      <c r="D60" s="3">
        <v>7</v>
      </c>
      <c r="E60" s="3">
        <v>9</v>
      </c>
      <c r="F60" s="2">
        <v>0</v>
      </c>
      <c r="G60" s="12">
        <v>7.75</v>
      </c>
      <c r="I60" s="2">
        <v>9.8</v>
      </c>
      <c r="J60" s="2">
        <v>4.5</v>
      </c>
      <c r="K60" s="6" t="s">
        <v>94</v>
      </c>
      <c r="L60" s="12">
        <f t="shared" si="3"/>
        <v>7.15</v>
      </c>
      <c r="M60" s="17">
        <f t="shared" si="2"/>
        <v>7.300000000000001</v>
      </c>
      <c r="N60" s="22">
        <v>0.8</v>
      </c>
      <c r="O60" s="20" t="s">
        <v>97</v>
      </c>
    </row>
    <row r="61" spans="1:15" ht="12.75">
      <c r="A61" s="7" t="s">
        <v>58</v>
      </c>
      <c r="B61" s="2">
        <v>0</v>
      </c>
      <c r="C61" s="2">
        <v>0</v>
      </c>
      <c r="D61" s="3">
        <v>0</v>
      </c>
      <c r="E61" s="3">
        <v>0</v>
      </c>
      <c r="F61" s="2">
        <v>0</v>
      </c>
      <c r="G61" s="12">
        <v>0</v>
      </c>
      <c r="I61" s="2">
        <v>0</v>
      </c>
      <c r="J61" s="2">
        <v>0</v>
      </c>
      <c r="K61" s="6" t="s">
        <v>94</v>
      </c>
      <c r="L61" s="12">
        <f t="shared" si="3"/>
        <v>0</v>
      </c>
      <c r="M61" s="17">
        <f t="shared" si="2"/>
        <v>0</v>
      </c>
      <c r="N61" s="22">
        <v>0</v>
      </c>
      <c r="O61" s="19" t="s">
        <v>95</v>
      </c>
    </row>
    <row r="62" spans="1:15" ht="12.75">
      <c r="A62" s="7" t="s">
        <v>59</v>
      </c>
      <c r="B62" s="2">
        <v>8</v>
      </c>
      <c r="C62" s="2">
        <v>4</v>
      </c>
      <c r="D62" s="3">
        <v>8</v>
      </c>
      <c r="E62" s="3">
        <v>6</v>
      </c>
      <c r="F62" s="2">
        <v>10</v>
      </c>
      <c r="G62" s="12">
        <v>8</v>
      </c>
      <c r="I62" s="2">
        <v>8.3</v>
      </c>
      <c r="J62" s="2">
        <v>5.5</v>
      </c>
      <c r="K62" s="6" t="s">
        <v>94</v>
      </c>
      <c r="L62" s="12">
        <f t="shared" si="3"/>
        <v>6.9</v>
      </c>
      <c r="M62" s="17">
        <f t="shared" si="2"/>
        <v>7.175000000000001</v>
      </c>
      <c r="N62" s="22">
        <v>1</v>
      </c>
      <c r="O62" s="20" t="s">
        <v>97</v>
      </c>
    </row>
    <row r="63" spans="1:15" ht="12.75">
      <c r="A63" s="7" t="s">
        <v>60</v>
      </c>
      <c r="B63" s="2">
        <v>5</v>
      </c>
      <c r="C63" s="2">
        <v>6</v>
      </c>
      <c r="D63" s="3">
        <v>0</v>
      </c>
      <c r="E63" s="3">
        <v>0</v>
      </c>
      <c r="F63" s="2">
        <v>0</v>
      </c>
      <c r="G63" s="12">
        <v>2.75</v>
      </c>
      <c r="I63" s="2">
        <v>0</v>
      </c>
      <c r="J63" s="2">
        <v>0</v>
      </c>
      <c r="K63" s="6" t="s">
        <v>94</v>
      </c>
      <c r="L63" s="12">
        <f t="shared" si="3"/>
        <v>0</v>
      </c>
      <c r="M63" s="17">
        <f t="shared" si="2"/>
        <v>0.6875</v>
      </c>
      <c r="N63" s="22">
        <v>0</v>
      </c>
      <c r="O63" s="19" t="s">
        <v>95</v>
      </c>
    </row>
    <row r="64" spans="1:15" ht="12.75">
      <c r="A64" s="7" t="s">
        <v>61</v>
      </c>
      <c r="B64" s="2">
        <v>0</v>
      </c>
      <c r="C64" s="2">
        <v>0</v>
      </c>
      <c r="D64" s="3">
        <v>0</v>
      </c>
      <c r="E64" s="3">
        <v>0</v>
      </c>
      <c r="F64" s="2">
        <v>0</v>
      </c>
      <c r="G64" s="12">
        <v>0</v>
      </c>
      <c r="I64" s="2">
        <v>3.6</v>
      </c>
      <c r="J64" s="2">
        <v>0</v>
      </c>
      <c r="K64" s="6" t="s">
        <v>94</v>
      </c>
      <c r="L64" s="12">
        <f t="shared" si="3"/>
        <v>1.8</v>
      </c>
      <c r="M64" s="17">
        <f t="shared" si="2"/>
        <v>1.35</v>
      </c>
      <c r="N64" s="22">
        <v>0.3</v>
      </c>
      <c r="O64" s="19" t="s">
        <v>95</v>
      </c>
    </row>
    <row r="65" spans="1:15" ht="12.75">
      <c r="A65" s="7" t="s">
        <v>62</v>
      </c>
      <c r="B65" s="2">
        <v>6</v>
      </c>
      <c r="C65" s="2">
        <v>10</v>
      </c>
      <c r="D65" s="3">
        <v>4.5</v>
      </c>
      <c r="E65" s="3">
        <v>10</v>
      </c>
      <c r="F65" s="2">
        <v>0</v>
      </c>
      <c r="G65" s="12">
        <v>7.625</v>
      </c>
      <c r="I65" s="2">
        <v>7.3</v>
      </c>
      <c r="J65" s="2">
        <v>3.5</v>
      </c>
      <c r="K65" s="6" t="s">
        <v>94</v>
      </c>
      <c r="L65" s="12">
        <f t="shared" si="3"/>
        <v>5.4</v>
      </c>
      <c r="M65" s="17">
        <f t="shared" si="2"/>
        <v>5.956250000000001</v>
      </c>
      <c r="N65" s="22">
        <v>0.8</v>
      </c>
      <c r="O65" s="20" t="s">
        <v>97</v>
      </c>
    </row>
    <row r="66" spans="1:15" ht="12.75">
      <c r="A66" s="7" t="s">
        <v>63</v>
      </c>
      <c r="B66" s="2">
        <v>9</v>
      </c>
      <c r="C66" s="2">
        <v>2</v>
      </c>
      <c r="D66" s="3">
        <v>5</v>
      </c>
      <c r="E66" s="3">
        <v>8.5</v>
      </c>
      <c r="F66" s="2">
        <v>10</v>
      </c>
      <c r="G66" s="12">
        <v>8.125</v>
      </c>
      <c r="I66" s="2">
        <v>5.1</v>
      </c>
      <c r="J66" s="2">
        <v>3.5</v>
      </c>
      <c r="K66" s="6" t="s">
        <v>94</v>
      </c>
      <c r="L66" s="12">
        <f t="shared" si="3"/>
        <v>4.3</v>
      </c>
      <c r="M66" s="17">
        <f t="shared" si="2"/>
        <v>5.25625</v>
      </c>
      <c r="N66" s="22">
        <v>0.8</v>
      </c>
      <c r="O66" s="20" t="s">
        <v>97</v>
      </c>
    </row>
    <row r="67" spans="1:15" ht="12.75">
      <c r="A67" s="7" t="s">
        <v>64</v>
      </c>
      <c r="B67" s="2">
        <v>0</v>
      </c>
      <c r="C67" s="2">
        <v>3</v>
      </c>
      <c r="D67" s="3">
        <v>0</v>
      </c>
      <c r="E67" s="3">
        <v>0</v>
      </c>
      <c r="F67" s="2">
        <v>0</v>
      </c>
      <c r="G67" s="12">
        <v>0.75</v>
      </c>
      <c r="I67" s="2">
        <v>0</v>
      </c>
      <c r="J67" s="2">
        <v>0</v>
      </c>
      <c r="K67" s="6" t="s">
        <v>94</v>
      </c>
      <c r="L67" s="12">
        <f t="shared" si="3"/>
        <v>0</v>
      </c>
      <c r="M67" s="17">
        <f t="shared" si="2"/>
        <v>0.1875</v>
      </c>
      <c r="N67" s="22">
        <v>0.3</v>
      </c>
      <c r="O67" s="19" t="s">
        <v>95</v>
      </c>
    </row>
    <row r="68" spans="1:15" ht="12.75">
      <c r="A68" s="7" t="s">
        <v>65</v>
      </c>
      <c r="B68" s="2">
        <v>7</v>
      </c>
      <c r="C68" s="2">
        <v>10</v>
      </c>
      <c r="D68" s="3">
        <v>6.5</v>
      </c>
      <c r="E68" s="3">
        <v>5</v>
      </c>
      <c r="F68" s="2">
        <v>10</v>
      </c>
      <c r="G68" s="12">
        <v>8.375</v>
      </c>
      <c r="I68" s="2">
        <v>8.6</v>
      </c>
      <c r="J68" s="2">
        <v>7</v>
      </c>
      <c r="K68" s="6" t="s">
        <v>94</v>
      </c>
      <c r="L68" s="12">
        <f t="shared" si="3"/>
        <v>7.8</v>
      </c>
      <c r="M68" s="17">
        <f t="shared" si="2"/>
        <v>7.94375</v>
      </c>
      <c r="N68" s="22">
        <v>1</v>
      </c>
      <c r="O68" s="20" t="s">
        <v>97</v>
      </c>
    </row>
    <row r="69" spans="1:15" ht="12.75">
      <c r="A69" s="7" t="s">
        <v>66</v>
      </c>
      <c r="B69" s="2">
        <v>8</v>
      </c>
      <c r="C69" s="2">
        <v>6</v>
      </c>
      <c r="D69" s="3">
        <v>6</v>
      </c>
      <c r="E69" s="3">
        <v>6.5</v>
      </c>
      <c r="F69" s="2">
        <v>8</v>
      </c>
      <c r="G69" s="12">
        <v>7.125</v>
      </c>
      <c r="I69" s="2">
        <v>0</v>
      </c>
      <c r="J69" s="2">
        <v>4.5</v>
      </c>
      <c r="K69" s="6">
        <v>8</v>
      </c>
      <c r="L69" s="12">
        <f>(K69+J69)/2</f>
        <v>6.25</v>
      </c>
      <c r="M69" s="17">
        <f t="shared" si="2"/>
        <v>6.46875</v>
      </c>
      <c r="N69" s="22">
        <v>1</v>
      </c>
      <c r="O69" s="20" t="s">
        <v>97</v>
      </c>
    </row>
    <row r="70" spans="1:15" ht="12.75">
      <c r="A70" s="7" t="s">
        <v>67</v>
      </c>
      <c r="B70" s="2">
        <v>8</v>
      </c>
      <c r="C70" s="2">
        <v>5</v>
      </c>
      <c r="D70" s="3">
        <v>10</v>
      </c>
      <c r="E70" s="3">
        <v>9</v>
      </c>
      <c r="F70" s="2">
        <v>10</v>
      </c>
      <c r="G70" s="12">
        <v>9.25</v>
      </c>
      <c r="I70" s="2">
        <v>9.1</v>
      </c>
      <c r="J70" s="2">
        <v>5.5</v>
      </c>
      <c r="K70" s="6" t="s">
        <v>94</v>
      </c>
      <c r="L70" s="12">
        <f>(I70+J70)/2</f>
        <v>7.3</v>
      </c>
      <c r="M70" s="17">
        <f t="shared" si="2"/>
        <v>7.7875</v>
      </c>
      <c r="N70" s="22">
        <v>1</v>
      </c>
      <c r="O70" s="20" t="s">
        <v>97</v>
      </c>
    </row>
    <row r="71" spans="1:15" ht="12.75">
      <c r="A71" s="7" t="s">
        <v>68</v>
      </c>
      <c r="B71" s="2">
        <v>9</v>
      </c>
      <c r="C71" s="2">
        <v>10</v>
      </c>
      <c r="D71" s="3">
        <v>10</v>
      </c>
      <c r="E71" s="3">
        <v>6.5</v>
      </c>
      <c r="F71" s="2">
        <v>10</v>
      </c>
      <c r="G71" s="12">
        <v>9.75</v>
      </c>
      <c r="I71" s="2">
        <v>9.3</v>
      </c>
      <c r="J71" s="2">
        <v>7.5</v>
      </c>
      <c r="K71" s="6" t="s">
        <v>94</v>
      </c>
      <c r="L71" s="12">
        <f>(I71+J71)/2</f>
        <v>8.4</v>
      </c>
      <c r="M71" s="17">
        <f aca="true" t="shared" si="4" ref="M71:M76">(0.25*G71)+(0.75*L71)</f>
        <v>8.7375</v>
      </c>
      <c r="N71" s="22">
        <v>1</v>
      </c>
      <c r="O71" s="20" t="s">
        <v>97</v>
      </c>
    </row>
    <row r="72" spans="1:15" ht="12.75">
      <c r="A72" s="7" t="s">
        <v>69</v>
      </c>
      <c r="B72" s="2">
        <v>8</v>
      </c>
      <c r="C72" s="2">
        <v>6</v>
      </c>
      <c r="D72" s="3">
        <v>3</v>
      </c>
      <c r="E72" s="3">
        <v>4</v>
      </c>
      <c r="F72" s="2">
        <v>10</v>
      </c>
      <c r="G72" s="12">
        <v>7</v>
      </c>
      <c r="I72" s="2">
        <v>2.9</v>
      </c>
      <c r="J72" s="2">
        <v>1</v>
      </c>
      <c r="K72" s="6">
        <v>7.5</v>
      </c>
      <c r="L72" s="12">
        <f>(I72+K72)/2</f>
        <v>5.2</v>
      </c>
      <c r="M72" s="17">
        <f t="shared" si="4"/>
        <v>5.65</v>
      </c>
      <c r="N72" s="22">
        <v>1</v>
      </c>
      <c r="O72" s="20" t="s">
        <v>97</v>
      </c>
    </row>
    <row r="73" spans="1:15" ht="12.75">
      <c r="A73" s="7" t="s">
        <v>70</v>
      </c>
      <c r="B73" s="2">
        <v>0</v>
      </c>
      <c r="C73" s="2">
        <v>6</v>
      </c>
      <c r="D73" s="3">
        <v>0</v>
      </c>
      <c r="E73" s="3">
        <v>10</v>
      </c>
      <c r="F73" s="2">
        <v>10</v>
      </c>
      <c r="G73" s="12">
        <v>6.5</v>
      </c>
      <c r="I73" s="2">
        <v>7.1</v>
      </c>
      <c r="J73" s="2">
        <v>1.5</v>
      </c>
      <c r="K73" s="6">
        <v>7.5</v>
      </c>
      <c r="L73" s="12">
        <f>(I73+K73)/2</f>
        <v>7.3</v>
      </c>
      <c r="M73" s="17">
        <f t="shared" si="4"/>
        <v>7.1</v>
      </c>
      <c r="N73" s="22">
        <v>1</v>
      </c>
      <c r="O73" s="20" t="s">
        <v>97</v>
      </c>
    </row>
    <row r="74" spans="1:15" ht="12.75">
      <c r="A74" s="7" t="s">
        <v>71</v>
      </c>
      <c r="B74" s="2">
        <v>8</v>
      </c>
      <c r="C74" s="2">
        <v>6</v>
      </c>
      <c r="D74" s="3">
        <v>4.5</v>
      </c>
      <c r="E74" s="3">
        <v>6</v>
      </c>
      <c r="F74" s="2">
        <v>10</v>
      </c>
      <c r="G74" s="12">
        <v>7.5</v>
      </c>
      <c r="I74" s="2">
        <v>8.3</v>
      </c>
      <c r="J74" s="2">
        <v>4.5</v>
      </c>
      <c r="K74" s="6" t="s">
        <v>94</v>
      </c>
      <c r="L74" s="12">
        <f>(I74+J74)/2</f>
        <v>6.4</v>
      </c>
      <c r="M74" s="17">
        <f t="shared" si="4"/>
        <v>6.675000000000001</v>
      </c>
      <c r="N74" s="22">
        <v>1</v>
      </c>
      <c r="O74" s="20" t="s">
        <v>97</v>
      </c>
    </row>
    <row r="75" spans="1:15" ht="12.75">
      <c r="A75" s="7" t="s">
        <v>72</v>
      </c>
      <c r="B75" s="2">
        <v>7</v>
      </c>
      <c r="C75" s="2">
        <v>5</v>
      </c>
      <c r="D75" s="3">
        <v>8.5</v>
      </c>
      <c r="E75" s="3">
        <v>9</v>
      </c>
      <c r="F75" s="2">
        <v>10</v>
      </c>
      <c r="G75" s="12">
        <v>8.625</v>
      </c>
      <c r="I75" s="2">
        <v>5</v>
      </c>
      <c r="J75" s="2">
        <v>4.5</v>
      </c>
      <c r="K75" s="6" t="s">
        <v>94</v>
      </c>
      <c r="L75" s="12">
        <f>(I75+J75)/2</f>
        <v>4.75</v>
      </c>
      <c r="M75" s="17">
        <f t="shared" si="4"/>
        <v>5.71875</v>
      </c>
      <c r="N75" s="22">
        <v>1</v>
      </c>
      <c r="O75" s="20" t="s">
        <v>97</v>
      </c>
    </row>
    <row r="76" spans="1:15" ht="12.75">
      <c r="A76" s="7" t="s">
        <v>73</v>
      </c>
      <c r="B76" s="2">
        <v>0</v>
      </c>
      <c r="C76" s="2">
        <v>0</v>
      </c>
      <c r="D76" s="3">
        <v>0</v>
      </c>
      <c r="E76" s="3">
        <v>0</v>
      </c>
      <c r="F76" s="2">
        <v>0</v>
      </c>
      <c r="G76" s="12">
        <v>0</v>
      </c>
      <c r="I76" s="2">
        <v>0</v>
      </c>
      <c r="J76" s="2">
        <v>0</v>
      </c>
      <c r="K76" s="6" t="s">
        <v>94</v>
      </c>
      <c r="L76" s="12">
        <f>(I76+J76)/2</f>
        <v>0</v>
      </c>
      <c r="M76" s="17">
        <f t="shared" si="4"/>
        <v>0</v>
      </c>
      <c r="N76" s="22">
        <v>0</v>
      </c>
      <c r="O76" s="19" t="s">
        <v>95</v>
      </c>
    </row>
    <row r="77" spans="1:15" ht="12.75">
      <c r="A77" s="7" t="s">
        <v>74</v>
      </c>
      <c r="B77" s="2">
        <v>4</v>
      </c>
      <c r="C77" s="2">
        <v>0</v>
      </c>
      <c r="D77" s="3">
        <v>3</v>
      </c>
      <c r="E77" s="3">
        <v>8.5</v>
      </c>
      <c r="F77" s="2">
        <v>10</v>
      </c>
      <c r="G77" s="12">
        <v>6.375</v>
      </c>
      <c r="I77" s="2">
        <v>5.9</v>
      </c>
      <c r="J77" s="2">
        <v>1.5</v>
      </c>
      <c r="K77" s="6">
        <v>3</v>
      </c>
      <c r="L77" s="12">
        <f>(I77+K77)/2</f>
        <v>4.45</v>
      </c>
      <c r="M77" s="17">
        <v>5</v>
      </c>
      <c r="N77" s="22">
        <v>0.8</v>
      </c>
      <c r="O77" s="20" t="s">
        <v>97</v>
      </c>
    </row>
    <row r="78" spans="1:15" ht="12.75">
      <c r="A78" s="7" t="s">
        <v>75</v>
      </c>
      <c r="B78" s="2">
        <v>10</v>
      </c>
      <c r="C78" s="2">
        <v>6</v>
      </c>
      <c r="D78" s="3">
        <v>10</v>
      </c>
      <c r="E78" s="3">
        <v>7</v>
      </c>
      <c r="F78" s="2">
        <v>0</v>
      </c>
      <c r="G78" s="12">
        <v>8.25</v>
      </c>
      <c r="I78" s="2">
        <v>1.6</v>
      </c>
      <c r="J78" s="2">
        <v>2.5</v>
      </c>
      <c r="K78" s="6">
        <v>7</v>
      </c>
      <c r="L78" s="12">
        <f>(K78+J78)/2</f>
        <v>4.75</v>
      </c>
      <c r="M78" s="17">
        <f aca="true" t="shared" si="5" ref="M78:M85">(0.25*G78)+(0.75*L78)</f>
        <v>5.625</v>
      </c>
      <c r="N78" s="22">
        <v>0.8</v>
      </c>
      <c r="O78" s="20" t="s">
        <v>97</v>
      </c>
    </row>
    <row r="79" spans="1:15" ht="12.75">
      <c r="A79" s="7" t="s">
        <v>76</v>
      </c>
      <c r="B79" s="2">
        <v>8</v>
      </c>
      <c r="C79" s="2">
        <v>5</v>
      </c>
      <c r="D79" s="3">
        <v>0</v>
      </c>
      <c r="E79" s="3">
        <v>0</v>
      </c>
      <c r="F79" s="2">
        <v>0</v>
      </c>
      <c r="G79" s="12">
        <v>3.25</v>
      </c>
      <c r="I79" s="2">
        <v>6.9</v>
      </c>
      <c r="J79" s="2">
        <v>0</v>
      </c>
      <c r="K79" s="6" t="s">
        <v>94</v>
      </c>
      <c r="L79" s="12">
        <f aca="true" t="shared" si="6" ref="L79:L86">(I79+J79)/2</f>
        <v>3.45</v>
      </c>
      <c r="M79" s="17">
        <f t="shared" si="5"/>
        <v>3.4000000000000004</v>
      </c>
      <c r="N79" s="22">
        <v>0.8</v>
      </c>
      <c r="O79" s="18" t="s">
        <v>96</v>
      </c>
    </row>
    <row r="80" spans="1:15" ht="12.75">
      <c r="A80" s="7" t="s">
        <v>77</v>
      </c>
      <c r="B80" s="2">
        <v>8</v>
      </c>
      <c r="C80" s="2">
        <v>0</v>
      </c>
      <c r="D80" s="3">
        <v>10</v>
      </c>
      <c r="E80" s="3">
        <v>6</v>
      </c>
      <c r="F80" s="2">
        <v>10</v>
      </c>
      <c r="G80" s="12">
        <v>8.5</v>
      </c>
      <c r="I80" s="2">
        <v>8.4</v>
      </c>
      <c r="J80" s="2">
        <v>6.5</v>
      </c>
      <c r="K80" s="6" t="s">
        <v>94</v>
      </c>
      <c r="L80" s="12">
        <f t="shared" si="6"/>
        <v>7.45</v>
      </c>
      <c r="M80" s="17">
        <f t="shared" si="5"/>
        <v>7.7125</v>
      </c>
      <c r="N80" s="22">
        <v>1</v>
      </c>
      <c r="O80" s="20" t="s">
        <v>97</v>
      </c>
    </row>
    <row r="81" spans="1:15" ht="12.75">
      <c r="A81" s="7" t="s">
        <v>78</v>
      </c>
      <c r="B81" s="2">
        <v>10</v>
      </c>
      <c r="C81" s="2">
        <v>6</v>
      </c>
      <c r="D81" s="3">
        <v>8</v>
      </c>
      <c r="E81" s="3">
        <v>6</v>
      </c>
      <c r="F81" s="2">
        <v>10</v>
      </c>
      <c r="G81" s="12">
        <v>8.5</v>
      </c>
      <c r="I81" s="2">
        <v>6.6</v>
      </c>
      <c r="J81" s="2">
        <v>4</v>
      </c>
      <c r="K81" s="6" t="s">
        <v>94</v>
      </c>
      <c r="L81" s="12">
        <f t="shared" si="6"/>
        <v>5.3</v>
      </c>
      <c r="M81" s="17">
        <f t="shared" si="5"/>
        <v>6.1</v>
      </c>
      <c r="N81" s="22">
        <v>0.8</v>
      </c>
      <c r="O81" s="20" t="s">
        <v>97</v>
      </c>
    </row>
    <row r="82" spans="1:15" ht="12.75">
      <c r="A82" s="7" t="s">
        <v>79</v>
      </c>
      <c r="B82" s="2">
        <v>9</v>
      </c>
      <c r="C82" s="2">
        <v>5</v>
      </c>
      <c r="D82" s="3">
        <v>0</v>
      </c>
      <c r="E82" s="3">
        <v>0</v>
      </c>
      <c r="F82" s="2">
        <v>0</v>
      </c>
      <c r="G82" s="12">
        <v>3.5</v>
      </c>
      <c r="I82" s="2">
        <v>3.6</v>
      </c>
      <c r="J82" s="2">
        <v>0</v>
      </c>
      <c r="K82" s="6" t="s">
        <v>94</v>
      </c>
      <c r="L82" s="12">
        <f t="shared" si="6"/>
        <v>1.8</v>
      </c>
      <c r="M82" s="17">
        <f t="shared" si="5"/>
        <v>2.225</v>
      </c>
      <c r="N82" s="22">
        <v>0.3</v>
      </c>
      <c r="O82" s="19" t="s">
        <v>95</v>
      </c>
    </row>
    <row r="83" spans="1:15" ht="12.75">
      <c r="A83" s="7" t="s">
        <v>80</v>
      </c>
      <c r="B83" s="2">
        <v>9</v>
      </c>
      <c r="C83" s="2">
        <v>9</v>
      </c>
      <c r="D83" s="3">
        <v>4.5</v>
      </c>
      <c r="E83" s="3">
        <v>9</v>
      </c>
      <c r="F83" s="2">
        <v>0</v>
      </c>
      <c r="G83" s="12">
        <v>7.875</v>
      </c>
      <c r="I83" s="2">
        <v>5.4</v>
      </c>
      <c r="J83" s="2">
        <v>4.5</v>
      </c>
      <c r="K83" s="6" t="s">
        <v>94</v>
      </c>
      <c r="L83" s="12">
        <f t="shared" si="6"/>
        <v>4.95</v>
      </c>
      <c r="M83" s="17">
        <f t="shared" si="5"/>
        <v>5.68125</v>
      </c>
      <c r="N83" s="22">
        <v>0.8</v>
      </c>
      <c r="O83" s="20" t="s">
        <v>97</v>
      </c>
    </row>
    <row r="84" spans="1:15" ht="12.75">
      <c r="A84" s="7" t="s">
        <v>81</v>
      </c>
      <c r="B84" s="2">
        <v>7</v>
      </c>
      <c r="C84" s="2">
        <v>10</v>
      </c>
      <c r="D84" s="3">
        <v>10</v>
      </c>
      <c r="E84" s="3">
        <v>8</v>
      </c>
      <c r="F84" s="2">
        <v>10</v>
      </c>
      <c r="G84" s="12">
        <v>9.5</v>
      </c>
      <c r="I84" s="2">
        <v>9.3</v>
      </c>
      <c r="J84" s="2">
        <v>7.5</v>
      </c>
      <c r="K84" s="6" t="s">
        <v>94</v>
      </c>
      <c r="L84" s="12">
        <f t="shared" si="6"/>
        <v>8.4</v>
      </c>
      <c r="M84" s="17">
        <f t="shared" si="5"/>
        <v>8.675</v>
      </c>
      <c r="N84" s="22">
        <v>1</v>
      </c>
      <c r="O84" s="20" t="s">
        <v>97</v>
      </c>
    </row>
    <row r="85" spans="1:15" ht="12.75">
      <c r="A85" s="7" t="s">
        <v>82</v>
      </c>
      <c r="B85" s="2">
        <v>0</v>
      </c>
      <c r="C85" s="2">
        <v>0</v>
      </c>
      <c r="D85" s="3">
        <v>0</v>
      </c>
      <c r="E85" s="3">
        <v>0</v>
      </c>
      <c r="F85" s="2">
        <v>0</v>
      </c>
      <c r="G85" s="12">
        <v>0</v>
      </c>
      <c r="I85" s="2">
        <v>0</v>
      </c>
      <c r="J85" s="2">
        <v>0</v>
      </c>
      <c r="K85" s="6" t="s">
        <v>94</v>
      </c>
      <c r="L85" s="12">
        <f t="shared" si="6"/>
        <v>0</v>
      </c>
      <c r="M85" s="17">
        <f t="shared" si="5"/>
        <v>0</v>
      </c>
      <c r="N85" s="22">
        <v>0</v>
      </c>
      <c r="O85" s="19" t="s">
        <v>95</v>
      </c>
    </row>
    <row r="86" spans="1:15" ht="12.75">
      <c r="A86" s="23" t="s">
        <v>99</v>
      </c>
      <c r="B86" s="8">
        <v>0</v>
      </c>
      <c r="C86" s="8">
        <v>4</v>
      </c>
      <c r="D86" s="8">
        <v>0</v>
      </c>
      <c r="E86" s="8">
        <v>8.5</v>
      </c>
      <c r="F86" s="13">
        <v>0</v>
      </c>
      <c r="G86" s="14">
        <v>1</v>
      </c>
      <c r="H86" s="5"/>
      <c r="I86" s="8">
        <v>6.3</v>
      </c>
      <c r="J86" s="13">
        <v>6</v>
      </c>
      <c r="K86" s="8">
        <v>5.5</v>
      </c>
      <c r="L86" s="14">
        <f t="shared" si="6"/>
        <v>6.15</v>
      </c>
      <c r="M86" s="13">
        <v>5</v>
      </c>
      <c r="N86" s="22">
        <v>0.8</v>
      </c>
      <c r="O86" s="20" t="s">
        <v>97</v>
      </c>
    </row>
  </sheetData>
  <sheetProtection/>
  <hyperlinks>
    <hyperlink ref="N6" r:id="rId1" display="http://pt.wikipedia.org/wiki/Frequ%C3%AAncia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Usuário</cp:lastModifiedBy>
  <dcterms:created xsi:type="dcterms:W3CDTF">2013-04-09T14:13:52Z</dcterms:created>
  <dcterms:modified xsi:type="dcterms:W3CDTF">2013-07-01T22:07:48Z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