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f.FEA-RP.000\Desktop\"/>
    </mc:Choice>
  </mc:AlternateContent>
  <bookViews>
    <workbookView xWindow="0" yWindow="0" windowWidth="28800" windowHeight="12435"/>
  </bookViews>
  <sheets>
    <sheet name="Notas" sheetId="1" r:id="rId1"/>
    <sheet name="Frequências parcial" sheetId="3" r:id="rId2"/>
    <sheet name="Prêmio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16" i="3"/>
  <c r="D15" i="3"/>
  <c r="D14" i="3"/>
  <c r="D13" i="3"/>
  <c r="D12" i="3"/>
  <c r="D11" i="3"/>
  <c r="D10" i="3"/>
  <c r="D9" i="3"/>
  <c r="D8" i="3"/>
  <c r="D7" i="3"/>
  <c r="D82" i="3" l="1"/>
  <c r="C82" i="1" l="1"/>
  <c r="D82" i="1"/>
  <c r="E82" i="1"/>
  <c r="F82" i="1"/>
  <c r="B82" i="1"/>
  <c r="G9" i="1" l="1"/>
  <c r="G10" i="1"/>
  <c r="G11" i="1"/>
  <c r="G13" i="1"/>
  <c r="G14" i="1"/>
  <c r="G16" i="1"/>
  <c r="G17" i="1"/>
  <c r="G19" i="1"/>
  <c r="G20" i="1"/>
  <c r="G22" i="1"/>
  <c r="G23" i="1"/>
  <c r="G24" i="1"/>
  <c r="G25" i="1"/>
  <c r="G26" i="1"/>
  <c r="G27" i="1"/>
  <c r="G29" i="1"/>
  <c r="G30" i="1"/>
  <c r="G31" i="1"/>
  <c r="G33" i="1"/>
  <c r="G34" i="1"/>
  <c r="G37" i="1"/>
  <c r="G38" i="1"/>
  <c r="G39" i="1"/>
  <c r="G41" i="1"/>
  <c r="G42" i="1"/>
  <c r="G44" i="1"/>
  <c r="G45" i="1"/>
  <c r="G46" i="1"/>
  <c r="G48" i="1"/>
  <c r="G50" i="1"/>
  <c r="G51" i="1"/>
  <c r="G52" i="1"/>
  <c r="G55" i="1"/>
  <c r="G57" i="1"/>
  <c r="G58" i="1"/>
  <c r="G59" i="1"/>
  <c r="G60" i="1"/>
  <c r="G62" i="1"/>
  <c r="G64" i="1"/>
  <c r="G65" i="1"/>
  <c r="G66" i="1"/>
  <c r="G68" i="1"/>
  <c r="G70" i="1"/>
  <c r="G72" i="1"/>
  <c r="G73" i="1"/>
  <c r="G74" i="1"/>
  <c r="G75" i="1"/>
  <c r="G76" i="1"/>
  <c r="G77" i="1"/>
  <c r="G78" i="1"/>
  <c r="G81" i="1"/>
  <c r="G7" i="1"/>
  <c r="G84" i="1" l="1"/>
  <c r="G83" i="1"/>
</calcChain>
</file>

<file path=xl/sharedStrings.xml><?xml version="1.0" encoding="utf-8"?>
<sst xmlns="http://schemas.openxmlformats.org/spreadsheetml/2006/main" count="225" uniqueCount="95">
  <si>
    <t>Ricardo L. C. Feijó</t>
  </si>
  <si>
    <t>Prova P1</t>
  </si>
  <si>
    <t>Turma:</t>
  </si>
  <si>
    <t>Questões: % acerto</t>
  </si>
  <si>
    <t>nota</t>
  </si>
  <si>
    <t>média</t>
  </si>
  <si>
    <t xml:space="preserve">dp </t>
  </si>
  <si>
    <t>REC2401</t>
  </si>
  <si>
    <t>Grandes Economistas</t>
  </si>
  <si>
    <t>Adinassara do Carmo Ezequiel</t>
  </si>
  <si>
    <t>Ana Clara Alves Pereira</t>
  </si>
  <si>
    <t>Ana Clara Dias Moraes</t>
  </si>
  <si>
    <t>Anna Livya da Silva Queiroz</t>
  </si>
  <si>
    <t>Barbara Oliveira do Carmo</t>
  </si>
  <si>
    <t>Bianca Kiss Azevedo</t>
  </si>
  <si>
    <t>Camila Openheimer da Silva</t>
  </si>
  <si>
    <t>Carlos Fernando Carvalho de Oliveira</t>
  </si>
  <si>
    <t>Davi Alexandre Rodrigues de Macedo</t>
  </si>
  <si>
    <t>Eduardo Amauri dos Santos</t>
  </si>
  <si>
    <t>Eduardo Fernandes Basso</t>
  </si>
  <si>
    <t>Eduardo Henrique Silveira de Oliveira</t>
  </si>
  <si>
    <t>Ester Ribeiro Iglessias da Costa</t>
  </si>
  <si>
    <t>Felipe Batista de Souza</t>
  </si>
  <si>
    <t>Felipe Gerlach Tanus</t>
  </si>
  <si>
    <t>Felipe Henrique Flora</t>
  </si>
  <si>
    <t>Felipe Pidone Persico</t>
  </si>
  <si>
    <t>Felix Eduardo Piel Henker</t>
  </si>
  <si>
    <t>Fernanda Furquim da Silva</t>
  </si>
  <si>
    <t>Giordano Bruno Oliveira Sanches</t>
  </si>
  <si>
    <t>Giovana Alves Paiva</t>
  </si>
  <si>
    <t>Giovanna Furlaneto Janino</t>
  </si>
  <si>
    <t>Guilherme Eiji Dias</t>
  </si>
  <si>
    <t>Guilherme Henrique Basilio</t>
  </si>
  <si>
    <t>Herbert Expedito de Matos Mendes</t>
  </si>
  <si>
    <t>Igor Geovanne Leonardo Barizao de Campos</t>
  </si>
  <si>
    <t>Joao Accoroni Jabur</t>
  </si>
  <si>
    <t>Joao Pancieri Marques</t>
  </si>
  <si>
    <t>Joao Pedro Alckmin Jordao Cunha</t>
  </si>
  <si>
    <t>Joao Pedro Amaral Araujo</t>
  </si>
  <si>
    <t>João Pedro Guimarães Monte Sitcovsky</t>
  </si>
  <si>
    <t>João Vítor Alves Domingues</t>
  </si>
  <si>
    <t>Joao Vitor Trevizam Moraes</t>
  </si>
  <si>
    <t>Julia Cardoso de Sousa</t>
  </si>
  <si>
    <t>Jun Luca Ando Micheletti</t>
  </si>
  <si>
    <t>Kaue dos Santos Ramos</t>
  </si>
  <si>
    <t>Kristhel Masterson de Lima Conceição</t>
  </si>
  <si>
    <t>Laura Gabriela Santos Cristofani</t>
  </si>
  <si>
    <t>Leonardo Augusto Brustello Vizin</t>
  </si>
  <si>
    <t>Leonardo dos Santos Biondi</t>
  </si>
  <si>
    <t>Lorenzo Marigo Figuera</t>
  </si>
  <si>
    <t>Lotario Kohnlein Neto</t>
  </si>
  <si>
    <t>Lucas Mattoso Couto de Magalhaes</t>
  </si>
  <si>
    <t>Luiz Gustavo Neri</t>
  </si>
  <si>
    <t>Luiz Henrique Braga Scorzafave</t>
  </si>
  <si>
    <t>Luiza Dias Masson</t>
  </si>
  <si>
    <t>Marcelo Correa de Carvalho</t>
  </si>
  <si>
    <t>Maria Carolina Dias Lobato</t>
  </si>
  <si>
    <t>Maria Fernanda Silva Guastini</t>
  </si>
  <si>
    <t>Mariana Lia Ceccato Pupo</t>
  </si>
  <si>
    <t>Matheus de Souza Teixeira</t>
  </si>
  <si>
    <t>Matheus Diogo Buzelli</t>
  </si>
  <si>
    <t>Matheus Henrique Scapolan Silva</t>
  </si>
  <si>
    <t>Matheus Pena e Souza</t>
  </si>
  <si>
    <t>Matheus Victor de Almeida</t>
  </si>
  <si>
    <t>Meiling Samara Silva Li</t>
  </si>
  <si>
    <t>Mirelle Fernandes Dias Jayme</t>
  </si>
  <si>
    <t>Patricia Lutaif</t>
  </si>
  <si>
    <t>Paula Leandra de Oliveira</t>
  </si>
  <si>
    <t>Pedro Alcanfor Dias</t>
  </si>
  <si>
    <t>Pedro Colonnese Piffer</t>
  </si>
  <si>
    <t>Pedro Gabriel Figueiredo de Medeiros</t>
  </si>
  <si>
    <t>Pedro Henrique Israel Dornelas</t>
  </si>
  <si>
    <t>Pedro Henrique Quintino</t>
  </si>
  <si>
    <t>Pedro Luis Triques</t>
  </si>
  <si>
    <t>Pedro Rossetto Rugero</t>
  </si>
  <si>
    <t>Pedro Teixeira Torretta</t>
  </si>
  <si>
    <t>Rafael Zinsly Clemente</t>
  </si>
  <si>
    <t>Sofia de Almeida Rodrigues</t>
  </si>
  <si>
    <t>Victor Coelho de Carvalho</t>
  </si>
  <si>
    <t>Victor Hugo Cagnin Alves</t>
  </si>
  <si>
    <t>Vinicius Antonio Mazzotti Malvestiti</t>
  </si>
  <si>
    <t>Vitor Andre Sorgatto Gazzi</t>
  </si>
  <si>
    <t>Walisson Geremias dos Santos</t>
  </si>
  <si>
    <t>Wesley Balduino Gomes</t>
  </si>
  <si>
    <t>sub P1</t>
  </si>
  <si>
    <t xml:space="preserve">Controle de presença das aulas </t>
  </si>
  <si>
    <t xml:space="preserve">% frequência </t>
  </si>
  <si>
    <t>aulas</t>
  </si>
  <si>
    <t>presença</t>
  </si>
  <si>
    <t>%</t>
  </si>
  <si>
    <t>OBS</t>
  </si>
  <si>
    <t>crítico</t>
  </si>
  <si>
    <t>Presenças até 26 de abril</t>
  </si>
  <si>
    <t>melhores notas</t>
  </si>
  <si>
    <t>livro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</si>
</sst>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u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9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6" fillId="0" borderId="0" xfId="2" applyFont="1"/>
    <xf numFmtId="0" fontId="7" fillId="3" borderId="0" xfId="0" applyFont="1" applyFill="1" applyAlignment="1">
      <alignment horizontal="right"/>
    </xf>
    <xf numFmtId="0" fontId="0" fillId="0" borderId="1" xfId="0" applyBorder="1"/>
    <xf numFmtId="0" fontId="0" fillId="0" borderId="2" xfId="0" applyBorder="1"/>
    <xf numFmtId="0" fontId="10" fillId="0" borderId="0" xfId="0" applyFont="1"/>
    <xf numFmtId="0" fontId="1" fillId="0" borderId="0" xfId="0" applyFont="1"/>
    <xf numFmtId="0" fontId="8" fillId="0" borderId="0" xfId="1" applyFont="1"/>
    <xf numFmtId="0" fontId="0" fillId="0" borderId="0" xfId="0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8" fillId="0" borderId="1" xfId="1" applyFont="1" applyBorder="1"/>
    <xf numFmtId="0" fontId="0" fillId="0" borderId="2" xfId="0" applyFont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1" xfId="0" applyFont="1" applyBorder="1"/>
    <xf numFmtId="0" fontId="0" fillId="0" borderId="5" xfId="0" applyFont="1" applyBorder="1"/>
    <xf numFmtId="0" fontId="12" fillId="0" borderId="0" xfId="0" applyFont="1" applyAlignment="1">
      <alignment horizontal="right"/>
    </xf>
    <xf numFmtId="1" fontId="0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13" fillId="3" borderId="6" xfId="0" applyFont="1" applyFill="1" applyBorder="1"/>
    <xf numFmtId="0" fontId="13" fillId="3" borderId="2" xfId="0" applyFont="1" applyFill="1" applyBorder="1"/>
    <xf numFmtId="0" fontId="13" fillId="3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right"/>
    </xf>
    <xf numFmtId="1" fontId="14" fillId="0" borderId="7" xfId="0" applyNumberFormat="1" applyFont="1" applyBorder="1"/>
    <xf numFmtId="0" fontId="0" fillId="0" borderId="8" xfId="0" applyBorder="1"/>
    <xf numFmtId="1" fontId="14" fillId="0" borderId="9" xfId="0" applyNumberFormat="1" applyFont="1" applyBorder="1"/>
    <xf numFmtId="0" fontId="15" fillId="0" borderId="0" xfId="0" applyFont="1" applyAlignment="1">
      <alignment horizontal="right"/>
    </xf>
    <xf numFmtId="0" fontId="16" fillId="0" borderId="0" xfId="0" applyFont="1"/>
    <xf numFmtId="1" fontId="17" fillId="0" borderId="9" xfId="0" applyNumberFormat="1" applyFont="1" applyBorder="1"/>
    <xf numFmtId="0" fontId="0" fillId="0" borderId="10" xfId="0" applyBorder="1"/>
    <xf numFmtId="1" fontId="14" fillId="0" borderId="5" xfId="0" applyNumberFormat="1" applyFont="1" applyBorder="1"/>
    <xf numFmtId="1" fontId="16" fillId="4" borderId="11" xfId="0" applyNumberFormat="1" applyFont="1" applyFill="1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1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164" fontId="18" fillId="0" borderId="3" xfId="0" applyNumberFormat="1" applyFont="1" applyBorder="1"/>
    <xf numFmtId="0" fontId="1" fillId="2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2</xdr:row>
      <xdr:rowOff>1</xdr:rowOff>
    </xdr:from>
    <xdr:to>
      <xdr:col>3</xdr:col>
      <xdr:colOff>389959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33E771D-EE9A-4E52-83B6-ED952138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6" y="381001"/>
          <a:ext cx="332808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76201</xdr:colOff>
      <xdr:row>0</xdr:row>
      <xdr:rowOff>114301</xdr:rowOff>
    </xdr:from>
    <xdr:to>
      <xdr:col>3</xdr:col>
      <xdr:colOff>381001</xdr:colOff>
      <xdr:row>2</xdr:row>
      <xdr:rowOff>12449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31EC97C-497A-4410-BB66-C997127E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114301"/>
          <a:ext cx="304800" cy="279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K22" sqref="K22"/>
    </sheetView>
  </sheetViews>
  <sheetFormatPr defaultRowHeight="15" x14ac:dyDescent="0.25"/>
  <cols>
    <col min="1" max="1" width="41.28515625" customWidth="1"/>
  </cols>
  <sheetData>
    <row r="1" spans="1:8" x14ac:dyDescent="0.25">
      <c r="A1" s="14" t="s">
        <v>8</v>
      </c>
      <c r="B1" s="15">
        <v>2024</v>
      </c>
      <c r="G1" s="1" t="s">
        <v>0</v>
      </c>
    </row>
    <row r="2" spans="1:8" x14ac:dyDescent="0.25">
      <c r="A2" s="2" t="s">
        <v>1</v>
      </c>
      <c r="B2" s="3"/>
    </row>
    <row r="3" spans="1:8" x14ac:dyDescent="0.25">
      <c r="A3" s="10" t="s">
        <v>7</v>
      </c>
    </row>
    <row r="4" spans="1:8" x14ac:dyDescent="0.25">
      <c r="A4" s="2" t="s">
        <v>2</v>
      </c>
      <c r="B4">
        <v>2024101</v>
      </c>
    </row>
    <row r="5" spans="1:8" x14ac:dyDescent="0.25">
      <c r="B5" s="56" t="s">
        <v>3</v>
      </c>
      <c r="C5" s="56"/>
      <c r="D5" s="56"/>
      <c r="E5" s="56"/>
      <c r="F5" s="5"/>
      <c r="G5" s="11" t="s">
        <v>4</v>
      </c>
    </row>
    <row r="6" spans="1:8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  <c r="G6" s="4"/>
    </row>
    <row r="7" spans="1:8" x14ac:dyDescent="0.25">
      <c r="A7" s="16" t="s">
        <v>9</v>
      </c>
      <c r="B7" s="21">
        <v>50</v>
      </c>
      <c r="C7" s="21">
        <v>85</v>
      </c>
      <c r="D7" s="21">
        <v>85</v>
      </c>
      <c r="E7" s="21">
        <v>60</v>
      </c>
      <c r="F7" s="21">
        <v>70</v>
      </c>
      <c r="G7" s="19">
        <f>SUM(B7:F7)/50</f>
        <v>7</v>
      </c>
    </row>
    <row r="8" spans="1:8" x14ac:dyDescent="0.25">
      <c r="A8" s="16" t="s">
        <v>10</v>
      </c>
      <c r="B8" s="22"/>
      <c r="C8" s="23"/>
      <c r="D8" s="23"/>
      <c r="E8" s="23"/>
      <c r="F8" s="23"/>
      <c r="G8" s="18"/>
      <c r="H8" t="s">
        <v>84</v>
      </c>
    </row>
    <row r="9" spans="1:8" x14ac:dyDescent="0.25">
      <c r="A9" s="16" t="s">
        <v>11</v>
      </c>
      <c r="B9" s="22">
        <v>90</v>
      </c>
      <c r="C9" s="22">
        <v>100</v>
      </c>
      <c r="D9" s="22">
        <v>100</v>
      </c>
      <c r="E9" s="22">
        <v>70</v>
      </c>
      <c r="F9" s="22">
        <v>75</v>
      </c>
      <c r="G9" s="18">
        <f t="shared" ref="G9:G72" si="0">SUM(B9:F9)/50</f>
        <v>8.6999999999999993</v>
      </c>
    </row>
    <row r="10" spans="1:8" x14ac:dyDescent="0.25">
      <c r="A10" s="16" t="s">
        <v>12</v>
      </c>
      <c r="B10" s="23">
        <v>80</v>
      </c>
      <c r="C10" s="23">
        <v>50</v>
      </c>
      <c r="D10" s="23">
        <v>90</v>
      </c>
      <c r="E10" s="22">
        <v>70</v>
      </c>
      <c r="F10" s="22">
        <v>50</v>
      </c>
      <c r="G10" s="18">
        <f t="shared" si="0"/>
        <v>6.8</v>
      </c>
    </row>
    <row r="11" spans="1:8" x14ac:dyDescent="0.25">
      <c r="A11" s="16" t="s">
        <v>13</v>
      </c>
      <c r="B11" s="22">
        <v>80</v>
      </c>
      <c r="C11" s="22">
        <v>50</v>
      </c>
      <c r="D11" s="22">
        <v>90</v>
      </c>
      <c r="E11" s="22">
        <v>75</v>
      </c>
      <c r="F11" s="22">
        <v>60</v>
      </c>
      <c r="G11" s="18">
        <f t="shared" si="0"/>
        <v>7.1</v>
      </c>
    </row>
    <row r="12" spans="1:8" x14ac:dyDescent="0.25">
      <c r="A12" s="16" t="s">
        <v>14</v>
      </c>
      <c r="B12" s="22"/>
      <c r="C12" s="22"/>
      <c r="D12" s="22"/>
      <c r="E12" s="22"/>
      <c r="F12" s="22"/>
      <c r="G12" s="18"/>
      <c r="H12" t="s">
        <v>84</v>
      </c>
    </row>
    <row r="13" spans="1:8" x14ac:dyDescent="0.25">
      <c r="A13" s="16" t="s">
        <v>15</v>
      </c>
      <c r="B13" s="22">
        <v>60</v>
      </c>
      <c r="C13" s="22">
        <v>50</v>
      </c>
      <c r="D13" s="22">
        <v>80</v>
      </c>
      <c r="E13" s="22">
        <v>60</v>
      </c>
      <c r="F13" s="22">
        <v>20</v>
      </c>
      <c r="G13" s="18">
        <f t="shared" si="0"/>
        <v>5.4</v>
      </c>
    </row>
    <row r="14" spans="1:8" x14ac:dyDescent="0.25">
      <c r="A14" s="16" t="s">
        <v>16</v>
      </c>
      <c r="B14" s="22">
        <v>60</v>
      </c>
      <c r="C14" s="22">
        <v>80</v>
      </c>
      <c r="D14" s="22">
        <v>100</v>
      </c>
      <c r="E14" s="22">
        <v>30</v>
      </c>
      <c r="F14" s="22">
        <v>40</v>
      </c>
      <c r="G14" s="18">
        <f t="shared" si="0"/>
        <v>6.2</v>
      </c>
    </row>
    <row r="15" spans="1:8" x14ac:dyDescent="0.25">
      <c r="A15" s="16" t="s">
        <v>17</v>
      </c>
      <c r="B15" s="22"/>
      <c r="C15" s="22"/>
      <c r="D15" s="22"/>
      <c r="E15" s="22"/>
      <c r="F15" s="22"/>
      <c r="G15" s="18"/>
      <c r="H15" t="s">
        <v>84</v>
      </c>
    </row>
    <row r="16" spans="1:8" x14ac:dyDescent="0.25">
      <c r="A16" s="16" t="s">
        <v>18</v>
      </c>
      <c r="B16" s="22">
        <v>70</v>
      </c>
      <c r="C16" s="22">
        <v>70</v>
      </c>
      <c r="D16" s="22">
        <v>100</v>
      </c>
      <c r="E16" s="22">
        <v>100</v>
      </c>
      <c r="F16" s="22">
        <v>90</v>
      </c>
      <c r="G16" s="18">
        <f t="shared" si="0"/>
        <v>8.6</v>
      </c>
    </row>
    <row r="17" spans="1:8" x14ac:dyDescent="0.25">
      <c r="A17" s="16" t="s">
        <v>19</v>
      </c>
      <c r="B17" s="22">
        <v>100</v>
      </c>
      <c r="C17" s="22">
        <v>60</v>
      </c>
      <c r="D17" s="22">
        <v>70</v>
      </c>
      <c r="E17" s="22">
        <v>80</v>
      </c>
      <c r="F17" s="22">
        <v>50</v>
      </c>
      <c r="G17" s="18">
        <f t="shared" si="0"/>
        <v>7.2</v>
      </c>
    </row>
    <row r="18" spans="1:8" x14ac:dyDescent="0.25">
      <c r="A18" s="16" t="s">
        <v>20</v>
      </c>
      <c r="B18" s="22"/>
      <c r="C18" s="22"/>
      <c r="D18" s="22"/>
      <c r="E18" s="22"/>
      <c r="F18" s="22"/>
      <c r="G18" s="18"/>
      <c r="H18" t="s">
        <v>84</v>
      </c>
    </row>
    <row r="19" spans="1:8" x14ac:dyDescent="0.25">
      <c r="A19" s="16" t="s">
        <v>21</v>
      </c>
      <c r="B19" s="22">
        <v>50</v>
      </c>
      <c r="C19" s="22">
        <v>40</v>
      </c>
      <c r="D19" s="22">
        <v>80</v>
      </c>
      <c r="E19" s="22">
        <v>30</v>
      </c>
      <c r="F19" s="22">
        <v>50</v>
      </c>
      <c r="G19" s="18">
        <f t="shared" si="0"/>
        <v>5</v>
      </c>
    </row>
    <row r="20" spans="1:8" x14ac:dyDescent="0.25">
      <c r="A20" s="16" t="s">
        <v>22</v>
      </c>
      <c r="B20" s="22">
        <v>50</v>
      </c>
      <c r="C20" s="22">
        <v>100</v>
      </c>
      <c r="D20" s="22">
        <v>65</v>
      </c>
      <c r="E20" s="22">
        <v>100</v>
      </c>
      <c r="F20" s="22">
        <v>30</v>
      </c>
      <c r="G20" s="18">
        <f t="shared" si="0"/>
        <v>6.9</v>
      </c>
    </row>
    <row r="21" spans="1:8" x14ac:dyDescent="0.25">
      <c r="A21" s="16" t="s">
        <v>23</v>
      </c>
      <c r="B21" s="22"/>
      <c r="C21" s="22"/>
      <c r="D21" s="22"/>
      <c r="E21" s="22"/>
      <c r="F21" s="22"/>
      <c r="G21" s="18"/>
      <c r="H21" t="s">
        <v>84</v>
      </c>
    </row>
    <row r="22" spans="1:8" x14ac:dyDescent="0.25">
      <c r="A22" s="16" t="s">
        <v>24</v>
      </c>
      <c r="B22" s="22">
        <v>80</v>
      </c>
      <c r="C22" s="22">
        <v>50</v>
      </c>
      <c r="D22" s="22">
        <v>70</v>
      </c>
      <c r="E22" s="22">
        <v>100</v>
      </c>
      <c r="F22" s="22">
        <v>85</v>
      </c>
      <c r="G22" s="18">
        <f t="shared" si="0"/>
        <v>7.7</v>
      </c>
    </row>
    <row r="23" spans="1:8" x14ac:dyDescent="0.25">
      <c r="A23" s="16" t="s">
        <v>25</v>
      </c>
      <c r="B23" s="22">
        <v>100</v>
      </c>
      <c r="C23" s="22">
        <v>75</v>
      </c>
      <c r="D23" s="22">
        <v>90</v>
      </c>
      <c r="E23" s="22">
        <v>90</v>
      </c>
      <c r="F23" s="22">
        <v>80</v>
      </c>
      <c r="G23" s="18">
        <f t="shared" si="0"/>
        <v>8.6999999999999993</v>
      </c>
    </row>
    <row r="24" spans="1:8" x14ac:dyDescent="0.25">
      <c r="A24" s="16" t="s">
        <v>26</v>
      </c>
      <c r="B24" s="22">
        <v>75</v>
      </c>
      <c r="C24" s="22">
        <v>65</v>
      </c>
      <c r="D24" s="22">
        <v>100</v>
      </c>
      <c r="E24" s="22">
        <v>100</v>
      </c>
      <c r="F24" s="22">
        <v>90</v>
      </c>
      <c r="G24" s="18">
        <f t="shared" si="0"/>
        <v>8.6</v>
      </c>
    </row>
    <row r="25" spans="1:8" x14ac:dyDescent="0.25">
      <c r="A25" s="16" t="s">
        <v>27</v>
      </c>
      <c r="B25" s="28">
        <v>100</v>
      </c>
      <c r="C25" s="28">
        <v>70</v>
      </c>
      <c r="D25" s="28">
        <v>100</v>
      </c>
      <c r="E25" s="28">
        <v>90</v>
      </c>
      <c r="F25" s="22">
        <v>75</v>
      </c>
      <c r="G25" s="18">
        <f t="shared" si="0"/>
        <v>8.6999999999999993</v>
      </c>
    </row>
    <row r="26" spans="1:8" x14ac:dyDescent="0.25">
      <c r="A26" s="16" t="s">
        <v>28</v>
      </c>
      <c r="B26" s="22">
        <v>100</v>
      </c>
      <c r="C26" s="22">
        <v>90</v>
      </c>
      <c r="D26" s="22">
        <v>100</v>
      </c>
      <c r="E26" s="22">
        <v>70</v>
      </c>
      <c r="F26" s="22">
        <v>70</v>
      </c>
      <c r="G26" s="18">
        <f t="shared" si="0"/>
        <v>8.6</v>
      </c>
    </row>
    <row r="27" spans="1:8" x14ac:dyDescent="0.25">
      <c r="A27" s="16" t="s">
        <v>29</v>
      </c>
      <c r="B27" s="22">
        <v>50</v>
      </c>
      <c r="C27" s="22">
        <v>30</v>
      </c>
      <c r="D27" s="22">
        <v>80</v>
      </c>
      <c r="E27" s="22">
        <v>60</v>
      </c>
      <c r="F27" s="22">
        <v>50</v>
      </c>
      <c r="G27" s="18">
        <f t="shared" si="0"/>
        <v>5.4</v>
      </c>
    </row>
    <row r="28" spans="1:8" x14ac:dyDescent="0.25">
      <c r="A28" s="16" t="s">
        <v>30</v>
      </c>
      <c r="B28" s="22"/>
      <c r="C28" s="22"/>
      <c r="D28" s="22"/>
      <c r="E28" s="22"/>
      <c r="F28" s="22"/>
      <c r="G28" s="18"/>
      <c r="H28" t="s">
        <v>84</v>
      </c>
    </row>
    <row r="29" spans="1:8" x14ac:dyDescent="0.25">
      <c r="A29" s="16" t="s">
        <v>31</v>
      </c>
      <c r="B29" s="22">
        <v>60</v>
      </c>
      <c r="C29" s="22">
        <v>60</v>
      </c>
      <c r="D29" s="22">
        <v>90</v>
      </c>
      <c r="E29" s="22">
        <v>70</v>
      </c>
      <c r="F29" s="22">
        <v>30</v>
      </c>
      <c r="G29" s="18">
        <f t="shared" si="0"/>
        <v>6.2</v>
      </c>
    </row>
    <row r="30" spans="1:8" x14ac:dyDescent="0.25">
      <c r="A30" s="16" t="s">
        <v>32</v>
      </c>
      <c r="B30" s="22">
        <v>50</v>
      </c>
      <c r="C30" s="22">
        <v>30</v>
      </c>
      <c r="D30" s="22">
        <v>80</v>
      </c>
      <c r="E30" s="22">
        <v>50</v>
      </c>
      <c r="F30" s="22">
        <v>0</v>
      </c>
      <c r="G30" s="55">
        <f t="shared" si="0"/>
        <v>4.2</v>
      </c>
    </row>
    <row r="31" spans="1:8" x14ac:dyDescent="0.25">
      <c r="A31" s="16" t="s">
        <v>33</v>
      </c>
      <c r="B31" s="22">
        <v>50</v>
      </c>
      <c r="C31" s="22">
        <v>30</v>
      </c>
      <c r="D31" s="22">
        <v>75</v>
      </c>
      <c r="E31" s="22">
        <v>0</v>
      </c>
      <c r="F31" s="22">
        <v>10</v>
      </c>
      <c r="G31" s="55">
        <f t="shared" si="0"/>
        <v>3.3</v>
      </c>
    </row>
    <row r="32" spans="1:8" x14ac:dyDescent="0.25">
      <c r="A32" s="16" t="s">
        <v>34</v>
      </c>
      <c r="B32" s="22"/>
      <c r="C32" s="22"/>
      <c r="D32" s="22"/>
      <c r="E32" s="22"/>
      <c r="F32" s="22"/>
      <c r="G32" s="18"/>
      <c r="H32" t="s">
        <v>84</v>
      </c>
    </row>
    <row r="33" spans="1:8" x14ac:dyDescent="0.25">
      <c r="A33" s="16" t="s">
        <v>35</v>
      </c>
      <c r="B33" s="22">
        <v>100</v>
      </c>
      <c r="C33" s="22">
        <v>80</v>
      </c>
      <c r="D33" s="22">
        <v>100</v>
      </c>
      <c r="E33" s="22">
        <v>80</v>
      </c>
      <c r="F33" s="22">
        <v>70</v>
      </c>
      <c r="G33" s="18">
        <f t="shared" si="0"/>
        <v>8.6</v>
      </c>
    </row>
    <row r="34" spans="1:8" x14ac:dyDescent="0.25">
      <c r="A34" s="16" t="s">
        <v>36</v>
      </c>
      <c r="B34" s="22">
        <v>100</v>
      </c>
      <c r="C34" s="22">
        <v>70</v>
      </c>
      <c r="D34" s="22">
        <v>100</v>
      </c>
      <c r="E34" s="22">
        <v>90</v>
      </c>
      <c r="F34" s="22">
        <v>60</v>
      </c>
      <c r="G34" s="18">
        <f t="shared" si="0"/>
        <v>8.4</v>
      </c>
    </row>
    <row r="35" spans="1:8" x14ac:dyDescent="0.25">
      <c r="A35" s="16" t="s">
        <v>37</v>
      </c>
      <c r="B35" s="22"/>
      <c r="C35" s="22"/>
      <c r="D35" s="22"/>
      <c r="E35" s="22"/>
      <c r="F35" s="22"/>
      <c r="G35" s="18"/>
      <c r="H35" t="s">
        <v>84</v>
      </c>
    </row>
    <row r="36" spans="1:8" x14ac:dyDescent="0.25">
      <c r="A36" s="16" t="s">
        <v>38</v>
      </c>
      <c r="B36" s="22"/>
      <c r="C36" s="22"/>
      <c r="D36" s="22"/>
      <c r="E36" s="22"/>
      <c r="F36" s="22"/>
      <c r="G36" s="18"/>
      <c r="H36" t="s">
        <v>84</v>
      </c>
    </row>
    <row r="37" spans="1:8" x14ac:dyDescent="0.25">
      <c r="A37" s="16" t="s">
        <v>39</v>
      </c>
      <c r="B37" s="22">
        <v>100</v>
      </c>
      <c r="C37" s="22">
        <v>100</v>
      </c>
      <c r="D37" s="22">
        <v>90</v>
      </c>
      <c r="E37" s="22">
        <v>100</v>
      </c>
      <c r="F37" s="22">
        <v>60</v>
      </c>
      <c r="G37" s="18">
        <f t="shared" si="0"/>
        <v>9</v>
      </c>
    </row>
    <row r="38" spans="1:8" x14ac:dyDescent="0.25">
      <c r="A38" s="16" t="s">
        <v>40</v>
      </c>
      <c r="B38" s="22">
        <v>80</v>
      </c>
      <c r="C38" s="22">
        <v>90</v>
      </c>
      <c r="D38" s="22">
        <v>100</v>
      </c>
      <c r="E38" s="22">
        <v>90</v>
      </c>
      <c r="F38" s="22">
        <v>100</v>
      </c>
      <c r="G38" s="18">
        <f t="shared" si="0"/>
        <v>9.1999999999999993</v>
      </c>
    </row>
    <row r="39" spans="1:8" x14ac:dyDescent="0.25">
      <c r="A39" s="16" t="s">
        <v>41</v>
      </c>
      <c r="B39" s="22">
        <v>80</v>
      </c>
      <c r="C39" s="22">
        <v>70</v>
      </c>
      <c r="D39" s="22">
        <v>60</v>
      </c>
      <c r="E39" s="22">
        <v>60</v>
      </c>
      <c r="F39" s="22">
        <v>30</v>
      </c>
      <c r="G39" s="18">
        <f t="shared" si="0"/>
        <v>6</v>
      </c>
    </row>
    <row r="40" spans="1:8" x14ac:dyDescent="0.25">
      <c r="A40" s="16" t="s">
        <v>42</v>
      </c>
      <c r="B40" s="22"/>
      <c r="C40" s="22"/>
      <c r="D40" s="22"/>
      <c r="E40" s="22"/>
      <c r="F40" s="22"/>
      <c r="G40" s="18"/>
      <c r="H40" t="s">
        <v>84</v>
      </c>
    </row>
    <row r="41" spans="1:8" x14ac:dyDescent="0.25">
      <c r="A41" s="16" t="s">
        <v>43</v>
      </c>
      <c r="B41" s="22">
        <v>100</v>
      </c>
      <c r="C41" s="22">
        <v>40</v>
      </c>
      <c r="D41" s="22">
        <v>100</v>
      </c>
      <c r="E41" s="22">
        <v>50</v>
      </c>
      <c r="F41" s="22">
        <v>30</v>
      </c>
      <c r="G41" s="18">
        <f t="shared" si="0"/>
        <v>6.4</v>
      </c>
    </row>
    <row r="42" spans="1:8" x14ac:dyDescent="0.25">
      <c r="A42" s="16" t="s">
        <v>44</v>
      </c>
      <c r="B42" s="22">
        <v>50</v>
      </c>
      <c r="C42" s="22">
        <v>60</v>
      </c>
      <c r="D42" s="22">
        <v>100</v>
      </c>
      <c r="E42" s="22">
        <v>50</v>
      </c>
      <c r="F42" s="22">
        <v>60</v>
      </c>
      <c r="G42" s="18">
        <f t="shared" si="0"/>
        <v>6.4</v>
      </c>
    </row>
    <row r="43" spans="1:8" x14ac:dyDescent="0.25">
      <c r="A43" s="16" t="s">
        <v>45</v>
      </c>
      <c r="B43" s="22"/>
      <c r="C43" s="22"/>
      <c r="D43" s="22"/>
      <c r="E43" s="22"/>
      <c r="F43" s="22"/>
      <c r="G43" s="18"/>
      <c r="H43" t="s">
        <v>84</v>
      </c>
    </row>
    <row r="44" spans="1:8" x14ac:dyDescent="0.25">
      <c r="A44" s="16" t="s">
        <v>46</v>
      </c>
      <c r="B44" s="22">
        <v>80</v>
      </c>
      <c r="C44" s="22">
        <v>50</v>
      </c>
      <c r="D44" s="22">
        <v>90</v>
      </c>
      <c r="E44" s="22">
        <v>80</v>
      </c>
      <c r="F44" s="22">
        <v>40</v>
      </c>
      <c r="G44" s="18">
        <f t="shared" si="0"/>
        <v>6.8</v>
      </c>
    </row>
    <row r="45" spans="1:8" x14ac:dyDescent="0.25">
      <c r="A45" s="16" t="s">
        <v>47</v>
      </c>
      <c r="B45" s="22">
        <v>80</v>
      </c>
      <c r="C45" s="22">
        <v>80</v>
      </c>
      <c r="D45" s="22">
        <v>100</v>
      </c>
      <c r="E45" s="22">
        <v>60</v>
      </c>
      <c r="F45" s="22">
        <v>70</v>
      </c>
      <c r="G45" s="18">
        <f t="shared" si="0"/>
        <v>7.8</v>
      </c>
    </row>
    <row r="46" spans="1:8" x14ac:dyDescent="0.25">
      <c r="A46" s="16" t="s">
        <v>48</v>
      </c>
      <c r="B46" s="22">
        <v>80</v>
      </c>
      <c r="C46" s="22">
        <v>30</v>
      </c>
      <c r="D46" s="22">
        <v>100</v>
      </c>
      <c r="E46" s="22">
        <v>40</v>
      </c>
      <c r="F46" s="22">
        <v>70</v>
      </c>
      <c r="G46" s="18">
        <f t="shared" si="0"/>
        <v>6.4</v>
      </c>
    </row>
    <row r="47" spans="1:8" x14ac:dyDescent="0.25">
      <c r="A47" s="16" t="s">
        <v>49</v>
      </c>
      <c r="B47" s="22"/>
      <c r="C47" s="22"/>
      <c r="D47" s="22"/>
      <c r="E47" s="22"/>
      <c r="F47" s="22"/>
      <c r="G47" s="18"/>
      <c r="H47" t="s">
        <v>84</v>
      </c>
    </row>
    <row r="48" spans="1:8" x14ac:dyDescent="0.25">
      <c r="A48" s="16" t="s">
        <v>50</v>
      </c>
      <c r="B48" s="22">
        <v>100</v>
      </c>
      <c r="C48" s="22">
        <v>90</v>
      </c>
      <c r="D48" s="22">
        <v>100</v>
      </c>
      <c r="E48" s="22">
        <v>60</v>
      </c>
      <c r="F48" s="22">
        <v>70</v>
      </c>
      <c r="G48" s="18">
        <f t="shared" si="0"/>
        <v>8.4</v>
      </c>
    </row>
    <row r="49" spans="1:8" x14ac:dyDescent="0.25">
      <c r="A49" s="16" t="s">
        <v>51</v>
      </c>
      <c r="B49" s="22"/>
      <c r="C49" s="22"/>
      <c r="D49" s="22"/>
      <c r="E49" s="22"/>
      <c r="F49" s="22"/>
      <c r="G49" s="18"/>
      <c r="H49" t="s">
        <v>84</v>
      </c>
    </row>
    <row r="50" spans="1:8" x14ac:dyDescent="0.25">
      <c r="A50" s="16" t="s">
        <v>52</v>
      </c>
      <c r="B50" s="22">
        <v>100</v>
      </c>
      <c r="C50" s="22">
        <v>70</v>
      </c>
      <c r="D50" s="22">
        <v>100</v>
      </c>
      <c r="E50" s="22">
        <v>80</v>
      </c>
      <c r="F50" s="22">
        <v>70</v>
      </c>
      <c r="G50" s="18">
        <f t="shared" si="0"/>
        <v>8.4</v>
      </c>
    </row>
    <row r="51" spans="1:8" x14ac:dyDescent="0.25">
      <c r="A51" s="16" t="s">
        <v>53</v>
      </c>
      <c r="B51" s="22">
        <v>60</v>
      </c>
      <c r="C51" s="22">
        <v>80</v>
      </c>
      <c r="D51" s="22">
        <v>90</v>
      </c>
      <c r="E51" s="22">
        <v>70</v>
      </c>
      <c r="F51" s="22">
        <v>80</v>
      </c>
      <c r="G51" s="18">
        <f t="shared" si="0"/>
        <v>7.6</v>
      </c>
    </row>
    <row r="52" spans="1:8" x14ac:dyDescent="0.25">
      <c r="A52" s="16" t="s">
        <v>54</v>
      </c>
      <c r="B52" s="22">
        <v>100</v>
      </c>
      <c r="C52" s="22">
        <v>60</v>
      </c>
      <c r="D52" s="22">
        <v>90</v>
      </c>
      <c r="E52" s="22">
        <v>40</v>
      </c>
      <c r="F52" s="22">
        <v>70</v>
      </c>
      <c r="G52" s="18">
        <f t="shared" si="0"/>
        <v>7.2</v>
      </c>
    </row>
    <row r="53" spans="1:8" x14ac:dyDescent="0.25">
      <c r="A53" s="16" t="s">
        <v>55</v>
      </c>
      <c r="B53" s="22"/>
      <c r="C53" s="22"/>
      <c r="D53" s="22"/>
      <c r="E53" s="22"/>
      <c r="F53" s="22"/>
      <c r="G53" s="18"/>
      <c r="H53" t="s">
        <v>84</v>
      </c>
    </row>
    <row r="54" spans="1:8" x14ac:dyDescent="0.25">
      <c r="A54" s="16" t="s">
        <v>56</v>
      </c>
      <c r="B54" s="22"/>
      <c r="C54" s="22"/>
      <c r="D54" s="22"/>
      <c r="E54" s="22"/>
      <c r="F54" s="22"/>
      <c r="G54" s="18"/>
      <c r="H54" t="s">
        <v>84</v>
      </c>
    </row>
    <row r="55" spans="1:8" x14ac:dyDescent="0.25">
      <c r="A55" s="16" t="s">
        <v>57</v>
      </c>
      <c r="B55" s="22">
        <v>100</v>
      </c>
      <c r="C55" s="22">
        <v>40</v>
      </c>
      <c r="D55" s="22">
        <v>100</v>
      </c>
      <c r="E55" s="22">
        <v>60</v>
      </c>
      <c r="F55" s="22">
        <v>90</v>
      </c>
      <c r="G55" s="18">
        <f t="shared" si="0"/>
        <v>7.8</v>
      </c>
    </row>
    <row r="56" spans="1:8" x14ac:dyDescent="0.25">
      <c r="A56" s="16" t="s">
        <v>58</v>
      </c>
      <c r="B56" s="23"/>
      <c r="C56" s="23"/>
      <c r="D56" s="23"/>
      <c r="E56" s="23"/>
      <c r="F56" s="23"/>
      <c r="G56" s="18"/>
      <c r="H56" t="s">
        <v>84</v>
      </c>
    </row>
    <row r="57" spans="1:8" x14ac:dyDescent="0.25">
      <c r="A57" s="16" t="s">
        <v>59</v>
      </c>
      <c r="B57" s="22">
        <v>70</v>
      </c>
      <c r="C57" s="22">
        <v>60</v>
      </c>
      <c r="D57" s="22">
        <v>90</v>
      </c>
      <c r="E57" s="22">
        <v>70</v>
      </c>
      <c r="F57" s="22">
        <v>70</v>
      </c>
      <c r="G57" s="18">
        <f t="shared" si="0"/>
        <v>7.2</v>
      </c>
    </row>
    <row r="58" spans="1:8" x14ac:dyDescent="0.25">
      <c r="A58" s="16" t="s">
        <v>60</v>
      </c>
      <c r="B58" s="23">
        <v>100</v>
      </c>
      <c r="C58" s="23">
        <v>65</v>
      </c>
      <c r="D58" s="23">
        <v>100</v>
      </c>
      <c r="E58" s="23">
        <v>80</v>
      </c>
      <c r="F58" s="23">
        <v>75</v>
      </c>
      <c r="G58" s="18">
        <f t="shared" si="0"/>
        <v>8.4</v>
      </c>
    </row>
    <row r="59" spans="1:8" x14ac:dyDescent="0.25">
      <c r="A59" s="16" t="s">
        <v>61</v>
      </c>
      <c r="B59" s="22">
        <v>100</v>
      </c>
      <c r="C59" s="22">
        <v>60</v>
      </c>
      <c r="D59" s="22">
        <v>100</v>
      </c>
      <c r="E59" s="22">
        <v>100</v>
      </c>
      <c r="F59" s="22">
        <v>50</v>
      </c>
      <c r="G59" s="18">
        <f t="shared" si="0"/>
        <v>8.1999999999999993</v>
      </c>
    </row>
    <row r="60" spans="1:8" x14ac:dyDescent="0.25">
      <c r="A60" s="16" t="s">
        <v>62</v>
      </c>
      <c r="B60" s="23">
        <v>75</v>
      </c>
      <c r="C60" s="23">
        <v>50</v>
      </c>
      <c r="D60" s="23">
        <v>85</v>
      </c>
      <c r="E60" s="23">
        <v>50</v>
      </c>
      <c r="F60" s="23">
        <v>20</v>
      </c>
      <c r="G60" s="18">
        <f t="shared" si="0"/>
        <v>5.6</v>
      </c>
    </row>
    <row r="61" spans="1:8" x14ac:dyDescent="0.25">
      <c r="A61" s="16" t="s">
        <v>63</v>
      </c>
      <c r="B61" s="22"/>
      <c r="C61" s="22"/>
      <c r="D61" s="22"/>
      <c r="E61" s="22"/>
      <c r="F61" s="22"/>
      <c r="G61" s="18"/>
      <c r="H61" t="s">
        <v>84</v>
      </c>
    </row>
    <row r="62" spans="1:8" x14ac:dyDescent="0.25">
      <c r="A62" s="16" t="s">
        <v>64</v>
      </c>
      <c r="B62" s="23">
        <v>50</v>
      </c>
      <c r="C62" s="23">
        <v>30</v>
      </c>
      <c r="D62" s="23">
        <v>70</v>
      </c>
      <c r="E62" s="23">
        <v>30</v>
      </c>
      <c r="F62" s="23">
        <v>20</v>
      </c>
      <c r="G62" s="55">
        <f t="shared" si="0"/>
        <v>4</v>
      </c>
    </row>
    <row r="63" spans="1:8" x14ac:dyDescent="0.25">
      <c r="A63" s="16" t="s">
        <v>65</v>
      </c>
      <c r="B63" s="22"/>
      <c r="C63" s="22"/>
      <c r="D63" s="22"/>
      <c r="E63" s="22"/>
      <c r="F63" s="22"/>
      <c r="G63" s="18"/>
      <c r="H63" t="s">
        <v>84</v>
      </c>
    </row>
    <row r="64" spans="1:8" x14ac:dyDescent="0.25">
      <c r="A64" s="16" t="s">
        <v>66</v>
      </c>
      <c r="B64" s="24">
        <v>75</v>
      </c>
      <c r="C64" s="24">
        <v>50</v>
      </c>
      <c r="D64" s="24">
        <v>70</v>
      </c>
      <c r="E64" s="54">
        <v>90</v>
      </c>
      <c r="F64" s="54">
        <v>30</v>
      </c>
      <c r="G64" s="18">
        <f t="shared" si="0"/>
        <v>6.3</v>
      </c>
    </row>
    <row r="65" spans="1:8" x14ac:dyDescent="0.25">
      <c r="A65" s="16" t="s">
        <v>67</v>
      </c>
      <c r="B65" s="29">
        <v>100</v>
      </c>
      <c r="C65" s="29">
        <v>100</v>
      </c>
      <c r="D65" s="29">
        <v>100</v>
      </c>
      <c r="E65" s="29">
        <v>90</v>
      </c>
      <c r="F65" s="29">
        <v>80</v>
      </c>
      <c r="G65" s="18">
        <f t="shared" si="0"/>
        <v>9.4</v>
      </c>
    </row>
    <row r="66" spans="1:8" x14ac:dyDescent="0.25">
      <c r="A66" s="16" t="s">
        <v>68</v>
      </c>
      <c r="B66" s="25">
        <v>100</v>
      </c>
      <c r="C66" s="25">
        <v>100</v>
      </c>
      <c r="D66" s="25">
        <v>100</v>
      </c>
      <c r="E66" s="25">
        <v>100</v>
      </c>
      <c r="F66" s="25">
        <v>70</v>
      </c>
      <c r="G66" s="18">
        <f t="shared" si="0"/>
        <v>9.4</v>
      </c>
    </row>
    <row r="67" spans="1:8" x14ac:dyDescent="0.25">
      <c r="A67" s="16" t="s">
        <v>69</v>
      </c>
      <c r="B67" s="25"/>
      <c r="C67" s="25"/>
      <c r="D67" s="25"/>
      <c r="E67" s="25"/>
      <c r="F67" s="25"/>
      <c r="G67" s="18"/>
      <c r="H67" t="s">
        <v>84</v>
      </c>
    </row>
    <row r="68" spans="1:8" x14ac:dyDescent="0.25">
      <c r="A68" s="16" t="s">
        <v>70</v>
      </c>
      <c r="B68" s="25">
        <v>60</v>
      </c>
      <c r="C68" s="25">
        <v>100</v>
      </c>
      <c r="D68" s="25">
        <v>90</v>
      </c>
      <c r="E68" s="25">
        <v>90</v>
      </c>
      <c r="F68" s="25">
        <v>80</v>
      </c>
      <c r="G68" s="18">
        <f t="shared" si="0"/>
        <v>8.4</v>
      </c>
    </row>
    <row r="69" spans="1:8" x14ac:dyDescent="0.25">
      <c r="A69" s="16" t="s">
        <v>71</v>
      </c>
      <c r="B69" s="23"/>
      <c r="C69" s="23"/>
      <c r="D69" s="23"/>
      <c r="E69" s="23"/>
      <c r="F69" s="23"/>
      <c r="G69" s="18"/>
      <c r="H69" t="s">
        <v>84</v>
      </c>
    </row>
    <row r="70" spans="1:8" x14ac:dyDescent="0.25">
      <c r="A70" s="16" t="s">
        <v>72</v>
      </c>
      <c r="B70" s="23">
        <v>60</v>
      </c>
      <c r="C70" s="23">
        <v>40</v>
      </c>
      <c r="D70" s="23">
        <v>100</v>
      </c>
      <c r="E70" s="23">
        <v>100</v>
      </c>
      <c r="F70" s="23">
        <v>50</v>
      </c>
      <c r="G70" s="18">
        <f t="shared" si="0"/>
        <v>7</v>
      </c>
    </row>
    <row r="71" spans="1:8" x14ac:dyDescent="0.25">
      <c r="A71" s="16" t="s">
        <v>73</v>
      </c>
      <c r="B71" s="23"/>
      <c r="C71" s="23"/>
      <c r="D71" s="23"/>
      <c r="E71" s="23"/>
      <c r="F71" s="23"/>
      <c r="G71" s="18"/>
      <c r="H71" t="s">
        <v>84</v>
      </c>
    </row>
    <row r="72" spans="1:8" x14ac:dyDescent="0.25">
      <c r="A72" s="16" t="s">
        <v>74</v>
      </c>
      <c r="B72" s="23">
        <v>50</v>
      </c>
      <c r="C72" s="23">
        <v>30</v>
      </c>
      <c r="D72" s="23">
        <v>100</v>
      </c>
      <c r="E72" s="23">
        <v>40</v>
      </c>
      <c r="F72" s="23">
        <v>20</v>
      </c>
      <c r="G72" s="55">
        <f t="shared" si="0"/>
        <v>4.8</v>
      </c>
    </row>
    <row r="73" spans="1:8" x14ac:dyDescent="0.25">
      <c r="A73" s="16" t="s">
        <v>75</v>
      </c>
      <c r="B73" s="23">
        <v>60</v>
      </c>
      <c r="C73" s="23">
        <v>50</v>
      </c>
      <c r="D73" s="23">
        <v>75</v>
      </c>
      <c r="E73" s="23">
        <v>70</v>
      </c>
      <c r="F73" s="23">
        <v>50</v>
      </c>
      <c r="G73" s="18">
        <f t="shared" ref="G73:G81" si="1">SUM(B73:F73)/50</f>
        <v>6.1</v>
      </c>
    </row>
    <row r="74" spans="1:8" x14ac:dyDescent="0.25">
      <c r="A74" s="16" t="s">
        <v>76</v>
      </c>
      <c r="B74" s="23">
        <v>60</v>
      </c>
      <c r="C74" s="23">
        <v>40</v>
      </c>
      <c r="D74" s="23">
        <v>90</v>
      </c>
      <c r="E74" s="23">
        <v>50</v>
      </c>
      <c r="F74" s="23">
        <v>30</v>
      </c>
      <c r="G74" s="18">
        <f t="shared" si="1"/>
        <v>5.4</v>
      </c>
    </row>
    <row r="75" spans="1:8" x14ac:dyDescent="0.25">
      <c r="A75" s="16" t="s">
        <v>77</v>
      </c>
      <c r="B75" s="23">
        <v>100</v>
      </c>
      <c r="C75" s="23">
        <v>100</v>
      </c>
      <c r="D75" s="23">
        <v>100</v>
      </c>
      <c r="E75" s="23">
        <v>90</v>
      </c>
      <c r="F75" s="23">
        <v>70</v>
      </c>
      <c r="G75" s="18">
        <f t="shared" si="1"/>
        <v>9.1999999999999993</v>
      </c>
    </row>
    <row r="76" spans="1:8" x14ac:dyDescent="0.25">
      <c r="A76" s="16" t="s">
        <v>78</v>
      </c>
      <c r="B76" s="23">
        <v>50</v>
      </c>
      <c r="C76" s="23">
        <v>100</v>
      </c>
      <c r="D76" s="23">
        <v>100</v>
      </c>
      <c r="E76" s="23">
        <v>90</v>
      </c>
      <c r="F76" s="23">
        <v>25</v>
      </c>
      <c r="G76" s="18">
        <f t="shared" si="1"/>
        <v>7.3</v>
      </c>
    </row>
    <row r="77" spans="1:8" x14ac:dyDescent="0.25">
      <c r="A77" s="16" t="s">
        <v>79</v>
      </c>
      <c r="B77" s="23">
        <v>50</v>
      </c>
      <c r="C77" s="23">
        <v>40</v>
      </c>
      <c r="D77" s="23">
        <v>100</v>
      </c>
      <c r="E77" s="23">
        <v>50</v>
      </c>
      <c r="F77" s="23">
        <v>80</v>
      </c>
      <c r="G77" s="18">
        <f t="shared" si="1"/>
        <v>6.4</v>
      </c>
    </row>
    <row r="78" spans="1:8" x14ac:dyDescent="0.25">
      <c r="A78" s="16" t="s">
        <v>80</v>
      </c>
      <c r="B78" s="23">
        <v>60</v>
      </c>
      <c r="C78" s="23">
        <v>100</v>
      </c>
      <c r="D78" s="23">
        <v>100</v>
      </c>
      <c r="E78" s="23">
        <v>80</v>
      </c>
      <c r="F78" s="23">
        <v>70</v>
      </c>
      <c r="G78" s="18">
        <f t="shared" si="1"/>
        <v>8.1999999999999993</v>
      </c>
    </row>
    <row r="79" spans="1:8" x14ac:dyDescent="0.25">
      <c r="A79" s="16" t="s">
        <v>81</v>
      </c>
      <c r="B79" s="23"/>
      <c r="C79" s="23"/>
      <c r="D79" s="23"/>
      <c r="E79" s="23"/>
      <c r="F79" s="23"/>
      <c r="G79" s="18"/>
      <c r="H79" t="s">
        <v>84</v>
      </c>
    </row>
    <row r="80" spans="1:8" x14ac:dyDescent="0.25">
      <c r="A80" s="16" t="s">
        <v>82</v>
      </c>
      <c r="B80" s="23"/>
      <c r="C80" s="23"/>
      <c r="D80" s="23"/>
      <c r="E80" s="23"/>
      <c r="F80" s="23"/>
      <c r="G80" s="18"/>
      <c r="H80" t="s">
        <v>84</v>
      </c>
    </row>
    <row r="81" spans="1:7" x14ac:dyDescent="0.25">
      <c r="A81" s="20" t="s">
        <v>83</v>
      </c>
      <c r="B81" s="26">
        <v>50</v>
      </c>
      <c r="C81" s="26">
        <v>60</v>
      </c>
      <c r="D81" s="26">
        <v>100</v>
      </c>
      <c r="E81" s="26">
        <v>70</v>
      </c>
      <c r="F81" s="27">
        <v>70</v>
      </c>
      <c r="G81" s="18">
        <f t="shared" si="1"/>
        <v>7</v>
      </c>
    </row>
    <row r="82" spans="1:7" x14ac:dyDescent="0.25">
      <c r="B82" s="7">
        <f>AVERAGE(B7:B81)</f>
        <v>75.67307692307692</v>
      </c>
      <c r="C82" s="7">
        <f t="shared" ref="C82:F82" si="2">AVERAGE(C7:C81)</f>
        <v>64.807692307692307</v>
      </c>
      <c r="D82" s="7">
        <f t="shared" si="2"/>
        <v>91.057692307692307</v>
      </c>
      <c r="E82" s="7">
        <f t="shared" si="2"/>
        <v>70.288461538461533</v>
      </c>
      <c r="F82" s="7">
        <f t="shared" si="2"/>
        <v>56.82692307692308</v>
      </c>
      <c r="G82" s="13"/>
    </row>
    <row r="83" spans="1:7" x14ac:dyDescent="0.25">
      <c r="E83" s="8" t="s">
        <v>5</v>
      </c>
      <c r="F83" s="8"/>
      <c r="G83" s="9">
        <f>AVERAGE(G24:G81)</f>
        <v>7.1924999999999999</v>
      </c>
    </row>
    <row r="84" spans="1:7" x14ac:dyDescent="0.25">
      <c r="E84" s="8" t="s">
        <v>6</v>
      </c>
      <c r="F84" s="8"/>
      <c r="G84" s="9">
        <f>STDEV(G24:G81)</f>
        <v>1.5660480229726075</v>
      </c>
    </row>
  </sheetData>
  <mergeCells count="1"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I33" sqref="I33"/>
    </sheetView>
  </sheetViews>
  <sheetFormatPr defaultRowHeight="15" x14ac:dyDescent="0.25"/>
  <cols>
    <col min="1" max="1" width="44.7109375" customWidth="1"/>
  </cols>
  <sheetData>
    <row r="1" spans="1:5" x14ac:dyDescent="0.25">
      <c r="A1" s="1" t="s">
        <v>8</v>
      </c>
      <c r="C1" s="1"/>
      <c r="D1" s="1" t="s">
        <v>0</v>
      </c>
    </row>
    <row r="2" spans="1:5" x14ac:dyDescent="0.25">
      <c r="A2" s="2" t="s">
        <v>85</v>
      </c>
      <c r="B2" s="3"/>
      <c r="C2" s="3"/>
      <c r="D2" s="3"/>
    </row>
    <row r="3" spans="1:5" x14ac:dyDescent="0.25">
      <c r="A3" s="10" t="s">
        <v>7</v>
      </c>
      <c r="B3">
        <v>2024</v>
      </c>
    </row>
    <row r="4" spans="1:5" x14ac:dyDescent="0.25">
      <c r="A4" s="2" t="s">
        <v>92</v>
      </c>
      <c r="B4" s="3"/>
      <c r="C4" s="30"/>
      <c r="D4" s="31"/>
      <c r="E4" s="32"/>
    </row>
    <row r="5" spans="1:5" x14ac:dyDescent="0.25">
      <c r="A5" s="2"/>
      <c r="B5" s="33" t="s">
        <v>86</v>
      </c>
      <c r="C5" s="34"/>
      <c r="D5" s="35"/>
    </row>
    <row r="6" spans="1:5" x14ac:dyDescent="0.25">
      <c r="B6" s="36" t="s">
        <v>87</v>
      </c>
      <c r="C6" s="37" t="s">
        <v>88</v>
      </c>
      <c r="D6" s="38" t="s">
        <v>89</v>
      </c>
      <c r="E6" s="37" t="s">
        <v>90</v>
      </c>
    </row>
    <row r="7" spans="1:5" x14ac:dyDescent="0.25">
      <c r="A7" s="16" t="s">
        <v>9</v>
      </c>
      <c r="B7" s="39">
        <v>14</v>
      </c>
      <c r="C7" s="40">
        <v>14</v>
      </c>
      <c r="D7" s="41">
        <f>(C7/B7)*100</f>
        <v>100</v>
      </c>
    </row>
    <row r="8" spans="1:5" x14ac:dyDescent="0.25">
      <c r="A8" s="16" t="s">
        <v>10</v>
      </c>
      <c r="B8" s="42">
        <v>14</v>
      </c>
      <c r="C8" s="6">
        <v>10</v>
      </c>
      <c r="D8" s="43">
        <f t="shared" ref="D8:D71" si="0">(C8/B8)*100</f>
        <v>71.428571428571431</v>
      </c>
    </row>
    <row r="9" spans="1:5" x14ac:dyDescent="0.25">
      <c r="A9" s="16" t="s">
        <v>11</v>
      </c>
      <c r="B9" s="42">
        <v>14</v>
      </c>
      <c r="C9" s="6">
        <v>14</v>
      </c>
      <c r="D9" s="43">
        <f t="shared" si="0"/>
        <v>100</v>
      </c>
    </row>
    <row r="10" spans="1:5" x14ac:dyDescent="0.25">
      <c r="A10" s="16" t="s">
        <v>12</v>
      </c>
      <c r="B10" s="42">
        <v>14</v>
      </c>
      <c r="C10" s="6">
        <v>12</v>
      </c>
      <c r="D10" s="43">
        <f t="shared" si="0"/>
        <v>85.714285714285708</v>
      </c>
    </row>
    <row r="11" spans="1:5" x14ac:dyDescent="0.25">
      <c r="A11" s="16" t="s">
        <v>13</v>
      </c>
      <c r="B11" s="42">
        <v>14</v>
      </c>
      <c r="C11" s="44">
        <v>14</v>
      </c>
      <c r="D11" s="43">
        <f t="shared" si="0"/>
        <v>100</v>
      </c>
      <c r="E11" s="45"/>
    </row>
    <row r="12" spans="1:5" x14ac:dyDescent="0.25">
      <c r="A12" s="16" t="s">
        <v>14</v>
      </c>
      <c r="B12" s="42">
        <v>14</v>
      </c>
      <c r="C12" s="6">
        <v>13</v>
      </c>
      <c r="D12" s="43">
        <f t="shared" si="0"/>
        <v>92.857142857142861</v>
      </c>
    </row>
    <row r="13" spans="1:5" x14ac:dyDescent="0.25">
      <c r="A13" s="16" t="s">
        <v>15</v>
      </c>
      <c r="B13" s="42">
        <v>14</v>
      </c>
      <c r="C13" s="6">
        <v>14</v>
      </c>
      <c r="D13" s="43">
        <f t="shared" si="0"/>
        <v>100</v>
      </c>
      <c r="E13" s="45"/>
    </row>
    <row r="14" spans="1:5" x14ac:dyDescent="0.25">
      <c r="A14" s="16" t="s">
        <v>16</v>
      </c>
      <c r="B14" s="42">
        <v>14</v>
      </c>
      <c r="C14" s="6">
        <v>12</v>
      </c>
      <c r="D14" s="43">
        <f t="shared" si="0"/>
        <v>85.714285714285708</v>
      </c>
    </row>
    <row r="15" spans="1:5" x14ac:dyDescent="0.25">
      <c r="A15" s="16" t="s">
        <v>17</v>
      </c>
      <c r="B15" s="42">
        <v>14</v>
      </c>
      <c r="C15" s="44">
        <v>7</v>
      </c>
      <c r="D15" s="46">
        <f t="shared" si="0"/>
        <v>50</v>
      </c>
      <c r="E15" s="45" t="s">
        <v>91</v>
      </c>
    </row>
    <row r="16" spans="1:5" x14ac:dyDescent="0.25">
      <c r="A16" s="16" t="s">
        <v>18</v>
      </c>
      <c r="B16" s="42">
        <v>14</v>
      </c>
      <c r="C16" s="6">
        <v>14</v>
      </c>
      <c r="D16" s="43">
        <f t="shared" si="0"/>
        <v>100</v>
      </c>
    </row>
    <row r="17" spans="1:5" x14ac:dyDescent="0.25">
      <c r="A17" s="16" t="s">
        <v>19</v>
      </c>
      <c r="B17" s="42">
        <v>14</v>
      </c>
      <c r="C17" s="6">
        <v>12</v>
      </c>
      <c r="D17" s="43">
        <f t="shared" si="0"/>
        <v>85.714285714285708</v>
      </c>
    </row>
    <row r="18" spans="1:5" x14ac:dyDescent="0.25">
      <c r="A18" s="16" t="s">
        <v>20</v>
      </c>
      <c r="B18" s="42">
        <v>14</v>
      </c>
      <c r="C18" s="6">
        <v>3</v>
      </c>
      <c r="D18" s="46">
        <f t="shared" si="0"/>
        <v>21.428571428571427</v>
      </c>
      <c r="E18" s="45" t="s">
        <v>91</v>
      </c>
    </row>
    <row r="19" spans="1:5" x14ac:dyDescent="0.25">
      <c r="A19" s="16" t="s">
        <v>21</v>
      </c>
      <c r="B19" s="42">
        <v>14</v>
      </c>
      <c r="C19" s="6">
        <v>14</v>
      </c>
      <c r="D19" s="43">
        <f t="shared" si="0"/>
        <v>100</v>
      </c>
    </row>
    <row r="20" spans="1:5" x14ac:dyDescent="0.25">
      <c r="A20" s="16" t="s">
        <v>22</v>
      </c>
      <c r="B20" s="42">
        <v>14</v>
      </c>
      <c r="C20" s="6">
        <v>10</v>
      </c>
      <c r="D20" s="43">
        <f t="shared" si="0"/>
        <v>71.428571428571431</v>
      </c>
    </row>
    <row r="21" spans="1:5" x14ac:dyDescent="0.25">
      <c r="A21" s="16" t="s">
        <v>23</v>
      </c>
      <c r="B21" s="42">
        <v>14</v>
      </c>
      <c r="C21" s="6">
        <v>10</v>
      </c>
      <c r="D21" s="43">
        <f t="shared" si="0"/>
        <v>71.428571428571431</v>
      </c>
    </row>
    <row r="22" spans="1:5" x14ac:dyDescent="0.25">
      <c r="A22" s="16" t="s">
        <v>24</v>
      </c>
      <c r="B22" s="42">
        <v>14</v>
      </c>
      <c r="C22" s="6">
        <v>13</v>
      </c>
      <c r="D22" s="43">
        <f t="shared" si="0"/>
        <v>92.857142857142861</v>
      </c>
    </row>
    <row r="23" spans="1:5" x14ac:dyDescent="0.25">
      <c r="A23" s="16" t="s">
        <v>25</v>
      </c>
      <c r="B23" s="42">
        <v>14</v>
      </c>
      <c r="C23" s="6">
        <v>13</v>
      </c>
      <c r="D23" s="43">
        <f t="shared" si="0"/>
        <v>92.857142857142861</v>
      </c>
    </row>
    <row r="24" spans="1:5" x14ac:dyDescent="0.25">
      <c r="A24" s="16" t="s">
        <v>26</v>
      </c>
      <c r="B24" s="42">
        <v>14</v>
      </c>
      <c r="C24" s="6">
        <v>14</v>
      </c>
      <c r="D24" s="43">
        <f t="shared" si="0"/>
        <v>100</v>
      </c>
    </row>
    <row r="25" spans="1:5" x14ac:dyDescent="0.25">
      <c r="A25" s="16" t="s">
        <v>27</v>
      </c>
      <c r="B25" s="42">
        <v>14</v>
      </c>
      <c r="C25" s="6">
        <v>14</v>
      </c>
      <c r="D25" s="43">
        <f t="shared" si="0"/>
        <v>100</v>
      </c>
    </row>
    <row r="26" spans="1:5" x14ac:dyDescent="0.25">
      <c r="A26" s="16" t="s">
        <v>28</v>
      </c>
      <c r="B26" s="42">
        <v>14</v>
      </c>
      <c r="C26" s="6">
        <v>14</v>
      </c>
      <c r="D26" s="43">
        <f t="shared" si="0"/>
        <v>100</v>
      </c>
      <c r="E26" s="52"/>
    </row>
    <row r="27" spans="1:5" x14ac:dyDescent="0.25">
      <c r="A27" s="16" t="s">
        <v>29</v>
      </c>
      <c r="B27" s="42">
        <v>14</v>
      </c>
      <c r="C27" s="6">
        <v>12</v>
      </c>
      <c r="D27" s="43">
        <f t="shared" si="0"/>
        <v>85.714285714285708</v>
      </c>
    </row>
    <row r="28" spans="1:5" x14ac:dyDescent="0.25">
      <c r="A28" s="16" t="s">
        <v>30</v>
      </c>
      <c r="B28" s="42">
        <v>14</v>
      </c>
      <c r="C28" s="6">
        <v>13</v>
      </c>
      <c r="D28" s="43">
        <f t="shared" si="0"/>
        <v>92.857142857142861</v>
      </c>
    </row>
    <row r="29" spans="1:5" x14ac:dyDescent="0.25">
      <c r="A29" s="16" t="s">
        <v>31</v>
      </c>
      <c r="B29" s="42">
        <v>14</v>
      </c>
      <c r="C29" s="6">
        <v>12</v>
      </c>
      <c r="D29" s="43">
        <f t="shared" si="0"/>
        <v>85.714285714285708</v>
      </c>
    </row>
    <row r="30" spans="1:5" x14ac:dyDescent="0.25">
      <c r="A30" s="16" t="s">
        <v>32</v>
      </c>
      <c r="B30" s="42">
        <v>14</v>
      </c>
      <c r="C30" s="6">
        <v>14</v>
      </c>
      <c r="D30" s="43">
        <f t="shared" si="0"/>
        <v>100</v>
      </c>
    </row>
    <row r="31" spans="1:5" x14ac:dyDescent="0.25">
      <c r="A31" s="16" t="s">
        <v>33</v>
      </c>
      <c r="B31" s="42">
        <v>14</v>
      </c>
      <c r="C31" s="6">
        <v>12</v>
      </c>
      <c r="D31" s="43">
        <f t="shared" si="0"/>
        <v>85.714285714285708</v>
      </c>
    </row>
    <row r="32" spans="1:5" x14ac:dyDescent="0.25">
      <c r="A32" s="16" t="s">
        <v>34</v>
      </c>
      <c r="B32" s="42">
        <v>14</v>
      </c>
      <c r="C32" s="22">
        <v>0</v>
      </c>
      <c r="D32" s="46">
        <f t="shared" si="0"/>
        <v>0</v>
      </c>
      <c r="E32" s="52" t="s">
        <v>91</v>
      </c>
    </row>
    <row r="33" spans="1:5" x14ac:dyDescent="0.25">
      <c r="A33" s="16" t="s">
        <v>35</v>
      </c>
      <c r="B33" s="42">
        <v>14</v>
      </c>
      <c r="C33" s="6">
        <v>14</v>
      </c>
      <c r="D33" s="43">
        <f t="shared" si="0"/>
        <v>100</v>
      </c>
    </row>
    <row r="34" spans="1:5" x14ac:dyDescent="0.25">
      <c r="A34" s="16" t="s">
        <v>36</v>
      </c>
      <c r="B34" s="42">
        <v>14</v>
      </c>
      <c r="C34" s="6">
        <v>14</v>
      </c>
      <c r="D34" s="43">
        <f t="shared" si="0"/>
        <v>100</v>
      </c>
    </row>
    <row r="35" spans="1:5" x14ac:dyDescent="0.25">
      <c r="A35" s="16" t="s">
        <v>37</v>
      </c>
      <c r="B35" s="42">
        <v>14</v>
      </c>
      <c r="C35" s="6">
        <v>13</v>
      </c>
      <c r="D35" s="43">
        <f t="shared" si="0"/>
        <v>92.857142857142861</v>
      </c>
    </row>
    <row r="36" spans="1:5" x14ac:dyDescent="0.25">
      <c r="A36" s="16" t="s">
        <v>38</v>
      </c>
      <c r="B36" s="42">
        <v>14</v>
      </c>
      <c r="C36" s="6">
        <v>12</v>
      </c>
      <c r="D36" s="43">
        <f t="shared" si="0"/>
        <v>85.714285714285708</v>
      </c>
    </row>
    <row r="37" spans="1:5" x14ac:dyDescent="0.25">
      <c r="A37" s="16" t="s">
        <v>39</v>
      </c>
      <c r="B37" s="42">
        <v>14</v>
      </c>
      <c r="C37" s="6">
        <v>13</v>
      </c>
      <c r="D37" s="43">
        <f t="shared" si="0"/>
        <v>92.857142857142861</v>
      </c>
    </row>
    <row r="38" spans="1:5" x14ac:dyDescent="0.25">
      <c r="A38" s="16" t="s">
        <v>40</v>
      </c>
      <c r="B38" s="42">
        <v>14</v>
      </c>
      <c r="C38" s="6">
        <v>13</v>
      </c>
      <c r="D38" s="43">
        <f t="shared" si="0"/>
        <v>92.857142857142861</v>
      </c>
    </row>
    <row r="39" spans="1:5" x14ac:dyDescent="0.25">
      <c r="A39" s="16" t="s">
        <v>41</v>
      </c>
      <c r="B39" s="42">
        <v>14</v>
      </c>
      <c r="C39" s="6">
        <v>14</v>
      </c>
      <c r="D39" s="43">
        <f t="shared" si="0"/>
        <v>100</v>
      </c>
    </row>
    <row r="40" spans="1:5" x14ac:dyDescent="0.25">
      <c r="A40" s="16" t="s">
        <v>42</v>
      </c>
      <c r="B40" s="42">
        <v>14</v>
      </c>
      <c r="C40" s="6">
        <v>13</v>
      </c>
      <c r="D40" s="43">
        <f t="shared" si="0"/>
        <v>92.857142857142861</v>
      </c>
    </row>
    <row r="41" spans="1:5" x14ac:dyDescent="0.25">
      <c r="A41" s="16" t="s">
        <v>43</v>
      </c>
      <c r="B41" s="42">
        <v>14</v>
      </c>
      <c r="C41" s="6">
        <v>11</v>
      </c>
      <c r="D41" s="43">
        <f t="shared" si="0"/>
        <v>78.571428571428569</v>
      </c>
      <c r="E41" s="45"/>
    </row>
    <row r="42" spans="1:5" x14ac:dyDescent="0.25">
      <c r="A42" s="16" t="s">
        <v>44</v>
      </c>
      <c r="B42" s="42">
        <v>14</v>
      </c>
      <c r="C42" s="6">
        <v>14</v>
      </c>
      <c r="D42" s="43">
        <f t="shared" si="0"/>
        <v>100</v>
      </c>
    </row>
    <row r="43" spans="1:5" x14ac:dyDescent="0.25">
      <c r="A43" s="16" t="s">
        <v>45</v>
      </c>
      <c r="B43" s="42">
        <v>14</v>
      </c>
      <c r="C43" s="6">
        <v>13</v>
      </c>
      <c r="D43" s="43">
        <f t="shared" si="0"/>
        <v>92.857142857142861</v>
      </c>
    </row>
    <row r="44" spans="1:5" x14ac:dyDescent="0.25">
      <c r="A44" s="16" t="s">
        <v>46</v>
      </c>
      <c r="B44" s="42">
        <v>14</v>
      </c>
      <c r="C44" s="6">
        <v>10</v>
      </c>
      <c r="D44" s="43">
        <f t="shared" si="0"/>
        <v>71.428571428571431</v>
      </c>
    </row>
    <row r="45" spans="1:5" x14ac:dyDescent="0.25">
      <c r="A45" s="16" t="s">
        <v>47</v>
      </c>
      <c r="B45" s="42">
        <v>14</v>
      </c>
      <c r="C45" s="6">
        <v>12</v>
      </c>
      <c r="D45" s="43">
        <f t="shared" si="0"/>
        <v>85.714285714285708</v>
      </c>
    </row>
    <row r="46" spans="1:5" x14ac:dyDescent="0.25">
      <c r="A46" s="16" t="s">
        <v>48</v>
      </c>
      <c r="B46" s="42">
        <v>14</v>
      </c>
      <c r="C46" s="6">
        <v>13</v>
      </c>
      <c r="D46" s="43">
        <f t="shared" si="0"/>
        <v>92.857142857142861</v>
      </c>
    </row>
    <row r="47" spans="1:5" x14ac:dyDescent="0.25">
      <c r="A47" s="16" t="s">
        <v>49</v>
      </c>
      <c r="B47" s="42">
        <v>14</v>
      </c>
      <c r="C47" s="6">
        <v>11</v>
      </c>
      <c r="D47" s="43">
        <f t="shared" si="0"/>
        <v>78.571428571428569</v>
      </c>
      <c r="E47" s="45"/>
    </row>
    <row r="48" spans="1:5" x14ac:dyDescent="0.25">
      <c r="A48" s="16" t="s">
        <v>50</v>
      </c>
      <c r="B48" s="42">
        <v>14</v>
      </c>
      <c r="C48" s="6">
        <v>14</v>
      </c>
      <c r="D48" s="43">
        <f t="shared" si="0"/>
        <v>100</v>
      </c>
    </row>
    <row r="49" spans="1:5" x14ac:dyDescent="0.25">
      <c r="A49" s="16" t="s">
        <v>51</v>
      </c>
      <c r="B49" s="42">
        <v>14</v>
      </c>
      <c r="C49" s="6">
        <v>0</v>
      </c>
      <c r="D49" s="46">
        <f t="shared" si="0"/>
        <v>0</v>
      </c>
      <c r="E49" s="52" t="s">
        <v>91</v>
      </c>
    </row>
    <row r="50" spans="1:5" x14ac:dyDescent="0.25">
      <c r="A50" s="16" t="s">
        <v>52</v>
      </c>
      <c r="B50" s="42">
        <v>14</v>
      </c>
      <c r="C50" s="6">
        <v>13</v>
      </c>
      <c r="D50" s="43">
        <f t="shared" si="0"/>
        <v>92.857142857142861</v>
      </c>
      <c r="E50" s="45"/>
    </row>
    <row r="51" spans="1:5" x14ac:dyDescent="0.25">
      <c r="A51" s="16" t="s">
        <v>53</v>
      </c>
      <c r="B51" s="42">
        <v>14</v>
      </c>
      <c r="C51" s="6">
        <v>14</v>
      </c>
      <c r="D51" s="43">
        <f t="shared" si="0"/>
        <v>100</v>
      </c>
    </row>
    <row r="52" spans="1:5" x14ac:dyDescent="0.25">
      <c r="A52" s="16" t="s">
        <v>54</v>
      </c>
      <c r="B52" s="42">
        <v>14</v>
      </c>
      <c r="C52" s="6">
        <v>14</v>
      </c>
      <c r="D52" s="43">
        <f t="shared" si="0"/>
        <v>100</v>
      </c>
    </row>
    <row r="53" spans="1:5" x14ac:dyDescent="0.25">
      <c r="A53" s="16" t="s">
        <v>55</v>
      </c>
      <c r="B53" s="42">
        <v>14</v>
      </c>
      <c r="C53" s="6">
        <v>10</v>
      </c>
      <c r="D53" s="43">
        <f t="shared" si="0"/>
        <v>71.428571428571431</v>
      </c>
    </row>
    <row r="54" spans="1:5" x14ac:dyDescent="0.25">
      <c r="A54" s="16" t="s">
        <v>56</v>
      </c>
      <c r="B54" s="42">
        <v>14</v>
      </c>
      <c r="C54" s="6">
        <v>13</v>
      </c>
      <c r="D54" s="43">
        <f t="shared" si="0"/>
        <v>92.857142857142861</v>
      </c>
    </row>
    <row r="55" spans="1:5" x14ac:dyDescent="0.25">
      <c r="A55" s="16" t="s">
        <v>57</v>
      </c>
      <c r="B55" s="42">
        <v>14</v>
      </c>
      <c r="C55" s="6">
        <v>14</v>
      </c>
      <c r="D55" s="43">
        <f t="shared" si="0"/>
        <v>100</v>
      </c>
      <c r="E55" s="45"/>
    </row>
    <row r="56" spans="1:5" x14ac:dyDescent="0.25">
      <c r="A56" s="16" t="s">
        <v>58</v>
      </c>
      <c r="B56" s="42">
        <v>14</v>
      </c>
      <c r="C56" s="6">
        <v>12</v>
      </c>
      <c r="D56" s="43">
        <f t="shared" si="0"/>
        <v>85.714285714285708</v>
      </c>
    </row>
    <row r="57" spans="1:5" x14ac:dyDescent="0.25">
      <c r="A57" s="16" t="s">
        <v>59</v>
      </c>
      <c r="B57" s="42">
        <v>14</v>
      </c>
      <c r="C57" s="6">
        <v>14</v>
      </c>
      <c r="D57" s="43">
        <f t="shared" si="0"/>
        <v>100</v>
      </c>
      <c r="E57" s="45"/>
    </row>
    <row r="58" spans="1:5" x14ac:dyDescent="0.25">
      <c r="A58" s="16" t="s">
        <v>60</v>
      </c>
      <c r="B58" s="42">
        <v>14</v>
      </c>
      <c r="C58" s="6">
        <v>13</v>
      </c>
      <c r="D58" s="43">
        <f t="shared" si="0"/>
        <v>92.857142857142861</v>
      </c>
      <c r="E58" s="45"/>
    </row>
    <row r="59" spans="1:5" x14ac:dyDescent="0.25">
      <c r="A59" s="16" t="s">
        <v>61</v>
      </c>
      <c r="B59" s="42">
        <v>14</v>
      </c>
      <c r="C59" s="6">
        <v>13</v>
      </c>
      <c r="D59" s="43">
        <f t="shared" si="0"/>
        <v>92.857142857142861</v>
      </c>
    </row>
    <row r="60" spans="1:5" x14ac:dyDescent="0.25">
      <c r="A60" s="16" t="s">
        <v>62</v>
      </c>
      <c r="B60" s="42">
        <v>14</v>
      </c>
      <c r="C60" s="6">
        <v>12</v>
      </c>
      <c r="D60" s="43">
        <f t="shared" si="0"/>
        <v>85.714285714285708</v>
      </c>
    </row>
    <row r="61" spans="1:5" x14ac:dyDescent="0.25">
      <c r="A61" s="16" t="s">
        <v>63</v>
      </c>
      <c r="B61" s="42">
        <v>14</v>
      </c>
      <c r="C61" s="6">
        <v>2</v>
      </c>
      <c r="D61" s="46">
        <f t="shared" si="0"/>
        <v>14.285714285714285</v>
      </c>
      <c r="E61" s="52" t="s">
        <v>91</v>
      </c>
    </row>
    <row r="62" spans="1:5" x14ac:dyDescent="0.25">
      <c r="A62" s="16" t="s">
        <v>64</v>
      </c>
      <c r="B62" s="42">
        <v>14</v>
      </c>
      <c r="C62" s="6">
        <v>10</v>
      </c>
      <c r="D62" s="43">
        <f t="shared" si="0"/>
        <v>71.428571428571431</v>
      </c>
    </row>
    <row r="63" spans="1:5" x14ac:dyDescent="0.25">
      <c r="A63" s="16" t="s">
        <v>65</v>
      </c>
      <c r="B63" s="42">
        <v>14</v>
      </c>
      <c r="C63" s="6">
        <v>8</v>
      </c>
      <c r="D63" s="46">
        <f t="shared" si="0"/>
        <v>57.142857142857139</v>
      </c>
      <c r="E63" s="52" t="s">
        <v>91</v>
      </c>
    </row>
    <row r="64" spans="1:5" x14ac:dyDescent="0.25">
      <c r="A64" s="16" t="s">
        <v>66</v>
      </c>
      <c r="B64" s="42">
        <v>14</v>
      </c>
      <c r="C64" s="50">
        <v>14</v>
      </c>
      <c r="D64" s="43">
        <f t="shared" si="0"/>
        <v>100</v>
      </c>
    </row>
    <row r="65" spans="1:5" x14ac:dyDescent="0.25">
      <c r="A65" s="16" t="s">
        <v>67</v>
      </c>
      <c r="B65" s="42">
        <v>14</v>
      </c>
      <c r="C65" s="53">
        <v>14</v>
      </c>
      <c r="D65" s="43">
        <f t="shared" si="0"/>
        <v>100</v>
      </c>
    </row>
    <row r="66" spans="1:5" x14ac:dyDescent="0.25">
      <c r="A66" s="16" t="s">
        <v>68</v>
      </c>
      <c r="B66" s="42">
        <v>14</v>
      </c>
      <c r="C66" s="53">
        <v>13</v>
      </c>
      <c r="D66" s="43">
        <f t="shared" si="0"/>
        <v>92.857142857142861</v>
      </c>
    </row>
    <row r="67" spans="1:5" x14ac:dyDescent="0.25">
      <c r="A67" s="16" t="s">
        <v>69</v>
      </c>
      <c r="B67" s="42">
        <v>14</v>
      </c>
      <c r="C67" s="53">
        <v>12</v>
      </c>
      <c r="D67" s="43">
        <f t="shared" si="0"/>
        <v>85.714285714285708</v>
      </c>
    </row>
    <row r="68" spans="1:5" x14ac:dyDescent="0.25">
      <c r="A68" s="16" t="s">
        <v>70</v>
      </c>
      <c r="B68" s="42">
        <v>14</v>
      </c>
      <c r="C68" s="53">
        <v>14</v>
      </c>
      <c r="D68" s="43">
        <f t="shared" si="0"/>
        <v>100</v>
      </c>
    </row>
    <row r="69" spans="1:5" x14ac:dyDescent="0.25">
      <c r="A69" s="16" t="s">
        <v>71</v>
      </c>
      <c r="B69" s="42">
        <v>14</v>
      </c>
      <c r="C69" s="53">
        <v>10</v>
      </c>
      <c r="D69" s="43">
        <f t="shared" si="0"/>
        <v>71.428571428571431</v>
      </c>
      <c r="E69" s="52"/>
    </row>
    <row r="70" spans="1:5" x14ac:dyDescent="0.25">
      <c r="A70" s="16" t="s">
        <v>72</v>
      </c>
      <c r="B70" s="42">
        <v>14</v>
      </c>
      <c r="C70" s="53">
        <v>10</v>
      </c>
      <c r="D70" s="43">
        <f t="shared" si="0"/>
        <v>71.428571428571431</v>
      </c>
    </row>
    <row r="71" spans="1:5" x14ac:dyDescent="0.25">
      <c r="A71" s="16" t="s">
        <v>73</v>
      </c>
      <c r="B71" s="42">
        <v>14</v>
      </c>
      <c r="C71" s="53">
        <v>8</v>
      </c>
      <c r="D71" s="46">
        <f t="shared" si="0"/>
        <v>57.142857142857139</v>
      </c>
      <c r="E71" s="52" t="s">
        <v>91</v>
      </c>
    </row>
    <row r="72" spans="1:5" x14ac:dyDescent="0.25">
      <c r="A72" s="16" t="s">
        <v>74</v>
      </c>
      <c r="B72" s="42">
        <v>14</v>
      </c>
      <c r="C72" s="53">
        <v>12</v>
      </c>
      <c r="D72" s="43">
        <f t="shared" ref="D72:D81" si="1">(C72/B72)*100</f>
        <v>85.714285714285708</v>
      </c>
    </row>
    <row r="73" spans="1:5" x14ac:dyDescent="0.25">
      <c r="A73" s="16" t="s">
        <v>75</v>
      </c>
      <c r="B73" s="42">
        <v>14</v>
      </c>
      <c r="C73" s="53">
        <v>12</v>
      </c>
      <c r="D73" s="43">
        <f t="shared" si="1"/>
        <v>85.714285714285708</v>
      </c>
    </row>
    <row r="74" spans="1:5" x14ac:dyDescent="0.25">
      <c r="A74" s="16" t="s">
        <v>76</v>
      </c>
      <c r="B74" s="42">
        <v>14</v>
      </c>
      <c r="C74" s="53">
        <v>14</v>
      </c>
      <c r="D74" s="43">
        <f t="shared" si="1"/>
        <v>100</v>
      </c>
    </row>
    <row r="75" spans="1:5" x14ac:dyDescent="0.25">
      <c r="A75" s="16" t="s">
        <v>77</v>
      </c>
      <c r="B75" s="42">
        <v>14</v>
      </c>
      <c r="C75" s="53">
        <v>14</v>
      </c>
      <c r="D75" s="43">
        <f t="shared" si="1"/>
        <v>100</v>
      </c>
    </row>
    <row r="76" spans="1:5" x14ac:dyDescent="0.25">
      <c r="A76" s="16" t="s">
        <v>78</v>
      </c>
      <c r="B76" s="42">
        <v>14</v>
      </c>
      <c r="C76" s="53">
        <v>14</v>
      </c>
      <c r="D76" s="43">
        <f t="shared" si="1"/>
        <v>100</v>
      </c>
    </row>
    <row r="77" spans="1:5" x14ac:dyDescent="0.25">
      <c r="A77" s="16" t="s">
        <v>79</v>
      </c>
      <c r="B77" s="42">
        <v>14</v>
      </c>
      <c r="C77" s="53">
        <v>12</v>
      </c>
      <c r="D77" s="43">
        <f t="shared" si="1"/>
        <v>85.714285714285708</v>
      </c>
    </row>
    <row r="78" spans="1:5" x14ac:dyDescent="0.25">
      <c r="A78" s="16" t="s">
        <v>80</v>
      </c>
      <c r="B78" s="42">
        <v>14</v>
      </c>
      <c r="C78" s="53">
        <v>14</v>
      </c>
      <c r="D78" s="43">
        <f t="shared" si="1"/>
        <v>100</v>
      </c>
    </row>
    <row r="79" spans="1:5" x14ac:dyDescent="0.25">
      <c r="A79" s="16" t="s">
        <v>81</v>
      </c>
      <c r="B79" s="42">
        <v>14</v>
      </c>
      <c r="C79" s="53">
        <v>13</v>
      </c>
      <c r="D79" s="43">
        <f t="shared" si="1"/>
        <v>92.857142857142861</v>
      </c>
    </row>
    <row r="80" spans="1:5" x14ac:dyDescent="0.25">
      <c r="A80" s="16" t="s">
        <v>82</v>
      </c>
      <c r="B80" s="42">
        <v>14</v>
      </c>
      <c r="C80" s="53">
        <v>11</v>
      </c>
      <c r="D80" s="43">
        <f t="shared" si="1"/>
        <v>78.571428571428569</v>
      </c>
    </row>
    <row r="81" spans="1:4" x14ac:dyDescent="0.25">
      <c r="A81" s="20" t="s">
        <v>83</v>
      </c>
      <c r="B81" s="47">
        <v>14</v>
      </c>
      <c r="C81" s="12">
        <v>14</v>
      </c>
      <c r="D81" s="48">
        <f t="shared" si="1"/>
        <v>100</v>
      </c>
    </row>
    <row r="82" spans="1:4" x14ac:dyDescent="0.25">
      <c r="B82" s="17"/>
      <c r="C82" s="51" t="s">
        <v>5</v>
      </c>
      <c r="D82" s="49">
        <f>AVERAGE(D7:D64)</f>
        <v>84.23645320197042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3" sqref="J13"/>
    </sheetView>
  </sheetViews>
  <sheetFormatPr defaultRowHeight="15" x14ac:dyDescent="0.25"/>
  <cols>
    <col min="1" max="1" width="35.85546875" customWidth="1"/>
  </cols>
  <sheetData>
    <row r="1" spans="1:3" x14ac:dyDescent="0.25">
      <c r="A1" s="15" t="s">
        <v>93</v>
      </c>
    </row>
    <row r="2" spans="1:3" x14ac:dyDescent="0.25">
      <c r="A2" t="s">
        <v>67</v>
      </c>
      <c r="B2">
        <v>9.4</v>
      </c>
      <c r="C2" t="s">
        <v>94</v>
      </c>
    </row>
    <row r="3" spans="1:3" x14ac:dyDescent="0.25">
      <c r="A3" t="s">
        <v>68</v>
      </c>
      <c r="B3">
        <v>9.4</v>
      </c>
      <c r="C3" t="s">
        <v>94</v>
      </c>
    </row>
    <row r="4" spans="1:3" x14ac:dyDescent="0.25">
      <c r="A4" t="s">
        <v>40</v>
      </c>
      <c r="B4">
        <v>9.1999999999999993</v>
      </c>
      <c r="C4" t="s">
        <v>94</v>
      </c>
    </row>
    <row r="5" spans="1:3" x14ac:dyDescent="0.25">
      <c r="A5" t="s">
        <v>77</v>
      </c>
      <c r="B5">
        <v>9.1999999999999993</v>
      </c>
      <c r="C5" t="s">
        <v>94</v>
      </c>
    </row>
    <row r="6" spans="1:3" x14ac:dyDescent="0.25">
      <c r="A6" t="s">
        <v>39</v>
      </c>
      <c r="B6">
        <v>9</v>
      </c>
      <c r="C6" t="s">
        <v>94</v>
      </c>
    </row>
    <row r="7" spans="1:3" x14ac:dyDescent="0.25">
      <c r="A7" t="s">
        <v>11</v>
      </c>
      <c r="B7">
        <v>8.6999999999999993</v>
      </c>
      <c r="C7" t="s">
        <v>94</v>
      </c>
    </row>
    <row r="8" spans="1:3" x14ac:dyDescent="0.25">
      <c r="A8" t="s">
        <v>25</v>
      </c>
      <c r="B8">
        <v>8.6999999999999993</v>
      </c>
      <c r="C8" t="s">
        <v>94</v>
      </c>
    </row>
    <row r="9" spans="1:3" x14ac:dyDescent="0.25">
      <c r="A9" t="s">
        <v>27</v>
      </c>
      <c r="B9">
        <v>8.6999999999999993</v>
      </c>
      <c r="C9" t="s">
        <v>94</v>
      </c>
    </row>
    <row r="10" spans="1:3" x14ac:dyDescent="0.25">
      <c r="A10" t="s">
        <v>18</v>
      </c>
      <c r="B10">
        <v>8.6</v>
      </c>
      <c r="C10" t="s">
        <v>94</v>
      </c>
    </row>
    <row r="11" spans="1:3" x14ac:dyDescent="0.25">
      <c r="A11" t="s">
        <v>26</v>
      </c>
      <c r="B11">
        <v>8.6</v>
      </c>
      <c r="C11" t="s">
        <v>94</v>
      </c>
    </row>
    <row r="12" spans="1:3" x14ac:dyDescent="0.25">
      <c r="A12" t="s">
        <v>28</v>
      </c>
      <c r="B12">
        <v>8.6</v>
      </c>
      <c r="C12" t="s">
        <v>94</v>
      </c>
    </row>
    <row r="13" spans="1:3" x14ac:dyDescent="0.25">
      <c r="A13" t="s">
        <v>35</v>
      </c>
      <c r="B13">
        <v>8.6</v>
      </c>
      <c r="C13" t="s">
        <v>94</v>
      </c>
    </row>
  </sheetData>
  <sortState ref="A2:B13">
    <sortCondition descending="1" ref="B1:B13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Notas</vt:lpstr>
      <vt:lpstr>Frequências parcial</vt:lpstr>
      <vt:lpstr>Prêmio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Feijo</cp:lastModifiedBy>
  <dcterms:created xsi:type="dcterms:W3CDTF">2020-10-19T13:19:12Z</dcterms:created>
  <dcterms:modified xsi:type="dcterms:W3CDTF">2024-05-17T10:58:38Z</dcterms:modified>
</cp:coreProperties>
</file>