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760" yWindow="1760" windowWidth="23840" windowHeight="12220" tabRatio="500" firstSheet="2" activeTab="3"/>
  </bookViews>
  <sheets>
    <sheet name="Exercícios" sheetId="1" r:id="rId1"/>
    <sheet name="Exercícios para Casa" sheetId="4" r:id="rId2"/>
    <sheet name="Dados-BC" sheetId="2" r:id="rId3"/>
    <sheet name="Laspeyres_Paasche" sheetId="3" r:id="rId4"/>
    <sheet name="Índice de Valor" sheetId="5" r:id="rId5"/>
    <sheet name="Mudanca de Base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 l="1"/>
  <c r="E26" i="2"/>
  <c r="E38" i="2"/>
  <c r="E50" i="2"/>
  <c r="D50" i="2"/>
  <c r="D51" i="2"/>
  <c r="D52" i="2"/>
  <c r="D53" i="2"/>
  <c r="D54" i="2"/>
  <c r="D55" i="2"/>
  <c r="D56" i="2"/>
  <c r="D57" i="2"/>
  <c r="D58" i="2"/>
  <c r="D59" i="2"/>
  <c r="D60" i="2"/>
  <c r="D6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49" i="2"/>
  <c r="D39" i="2"/>
  <c r="D40" i="2"/>
  <c r="D41" i="2"/>
  <c r="D42" i="2"/>
  <c r="D43" i="2"/>
  <c r="D44" i="2"/>
  <c r="D45" i="2"/>
  <c r="D46" i="2"/>
  <c r="D47" i="2"/>
  <c r="D48" i="2"/>
  <c r="D38" i="2"/>
</calcChain>
</file>

<file path=xl/sharedStrings.xml><?xml version="1.0" encoding="utf-8"?>
<sst xmlns="http://schemas.openxmlformats.org/spreadsheetml/2006/main" count="51" uniqueCount="45">
  <si>
    <t>3- Houve aumento do poder aquisitivo do trabalhador entre janeiro de 2018 e 2019?</t>
  </si>
  <si>
    <t>Date</t>
  </si>
  <si>
    <t>188 - National Consumer Price Index (INPC) - Monthly % var,</t>
  </si>
  <si>
    <t>1619 - Minimum wage - c,m,u,</t>
  </si>
  <si>
    <t>1- Corrija o valor corrente do salário mínimo de 2018 pela inflação de janeiro a dezembro de 2018</t>
  </si>
  <si>
    <t>Problema (Barrow, cap.10)</t>
  </si>
  <si>
    <t xml:space="preserve">Os dados a seguir indicam preços e consumo de energia em 1984-1988 </t>
  </si>
  <si>
    <t>Preços por fonte de energia</t>
  </si>
  <si>
    <t>Ano</t>
  </si>
  <si>
    <t>Carvão (£/ton)</t>
  </si>
  <si>
    <t>Petróleo  (£/ton)</t>
  </si>
  <si>
    <t>Eletricidade (£/MWh)</t>
  </si>
  <si>
    <t>Gás (£/milhões em therm)</t>
  </si>
  <si>
    <t>Quantidades por fonte de energia</t>
  </si>
  <si>
    <t>Carvão</t>
  </si>
  <si>
    <t>Petróleo</t>
  </si>
  <si>
    <t>Eletricidade</t>
  </si>
  <si>
    <t>Gás</t>
  </si>
  <si>
    <t>Resp</t>
  </si>
  <si>
    <t>2- Calcule o salário real de 2019, descontando o salário nominal de 2019 pela inflação de janeiro a dezembro de 2018</t>
  </si>
  <si>
    <t>Taxa de Correção Mensal</t>
  </si>
  <si>
    <t>Taxa de Correção Anual</t>
  </si>
  <si>
    <t>1. Calcule o Indice Laspeyres de Preço, tendo como ano base 1984</t>
  </si>
  <si>
    <t>Numerador</t>
  </si>
  <si>
    <t>Laspeyres</t>
  </si>
  <si>
    <t>L= Valor da Cesta do Ano-Base a Preços Correntes/Valor da Cesta do Ano-Base a Preços do Ano Base*100</t>
  </si>
  <si>
    <t>2. Calcule o Indice Paasche de Preço, tendo como ano base 1984</t>
  </si>
  <si>
    <t>Denominador</t>
  </si>
  <si>
    <t>Paasche</t>
  </si>
  <si>
    <t>1- Calcule o salário real de 2019, descontando o salário nominal de 2019 pela inflação de janeiro de 2016 a dezembro de 2018.</t>
  </si>
  <si>
    <t>Exercícios para Casa - Responda via Questionário no Moodle</t>
  </si>
  <si>
    <t>2- Houve aumento do poder aquisitivo do trabalhador entre janeiro de 2016 e 2019?</t>
  </si>
  <si>
    <t>3- Calcule o Índice Laspeyres e Paasche de Preços de Energia para 1988 na aba Laspeyres_Paasche, tendo como base o ano de 1985</t>
  </si>
  <si>
    <t>P=Valor da Cesta do Ano Corrente a Precos Correntes/Valor da Cesta do Ano Corrente a Precos do Ano Base*100</t>
  </si>
  <si>
    <t xml:space="preserve">Ano </t>
  </si>
  <si>
    <t xml:space="preserve">Valor corrente de gastos internacionais de turistas americanos (em milhões de dólares) </t>
  </si>
  <si>
    <t xml:space="preserve">Valor constante do PIB (em milhões de dólares de 2010) </t>
  </si>
  <si>
    <t xml:space="preserve">Valor corrente do PIB (em milhões de dólares) </t>
  </si>
  <si>
    <t>a-  Construa um índice de valor gastos internacionais correntes dos turistas americanos, com base 2009</t>
  </si>
  <si>
    <t>4-Utilizando o deflator implícito do PIB, construa um índice dos gastos internacionais reais dos turistas americanos utilizando os dados da aba "Índice de Valor".</t>
  </si>
  <si>
    <t>b-  Construa o deflator implícito do PIB.</t>
  </si>
  <si>
    <t>Considere as seguintes séries de números índices, com anos de referência equivalentes a 1997, 2000 e 2002:</t>
  </si>
  <si>
    <t>Com base nesses dados, construa uma série de números índices, com ano de referência igual a 1998</t>
  </si>
  <si>
    <t>Fonte: Barrow</t>
  </si>
  <si>
    <t>Exercício para Aula (Dados-BC)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</si>
</sst>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sz val="16"/>
      <color theme="1"/>
      <name val="Calibri"/>
      <scheme val="minor"/>
    </font>
    <font>
      <b/>
      <sz val="18"/>
      <color theme="1"/>
      <name val="Calibri"/>
      <scheme val="minor"/>
    </font>
    <font>
      <sz val="12"/>
      <color theme="1"/>
      <name val="Cambria"/>
    </font>
    <font>
      <b/>
      <sz val="14"/>
      <color theme="1"/>
      <name val="Cambria"/>
    </font>
    <font>
      <sz val="14"/>
      <color theme="1"/>
      <name val="Cambr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2" fontId="3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/>
    <xf numFmtId="0" fontId="6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9" fillId="0" borderId="0" xfId="0" applyFont="1"/>
    <xf numFmtId="0" fontId="0" fillId="0" borderId="0" xfId="0" applyFont="1"/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139700</xdr:rowOff>
    </xdr:from>
    <xdr:to>
      <xdr:col>8</xdr:col>
      <xdr:colOff>673100</xdr:colOff>
      <xdr:row>8</xdr:row>
      <xdr:rowOff>69216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787400"/>
          <a:ext cx="6451600" cy="1072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baseColWidth="10" defaultRowHeight="18" x14ac:dyDescent="0"/>
  <cols>
    <col min="1" max="16384" width="10.83203125" style="2"/>
  </cols>
  <sheetData>
    <row r="1" spans="1:2">
      <c r="A1" s="2" t="s">
        <v>44</v>
      </c>
    </row>
    <row r="3" spans="1:2">
      <c r="A3" s="2" t="s">
        <v>4</v>
      </c>
    </row>
    <row r="4" spans="1:2">
      <c r="B4" s="2" t="s">
        <v>18</v>
      </c>
    </row>
    <row r="6" spans="1:2">
      <c r="A6" s="2" t="s">
        <v>19</v>
      </c>
    </row>
    <row r="7" spans="1:2">
      <c r="B7" s="2" t="s">
        <v>18</v>
      </c>
    </row>
    <row r="9" spans="1:2">
      <c r="A9" s="2" t="s">
        <v>0</v>
      </c>
    </row>
    <row r="10" spans="1:2">
      <c r="B10" s="2" t="s">
        <v>18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3" sqref="A3"/>
    </sheetView>
  </sheetViews>
  <sheetFormatPr baseColWidth="10" defaultRowHeight="18" x14ac:dyDescent="0"/>
  <cols>
    <col min="1" max="16384" width="10.83203125" style="2"/>
  </cols>
  <sheetData>
    <row r="1" spans="1:3" ht="23">
      <c r="A1" s="10" t="s">
        <v>30</v>
      </c>
    </row>
    <row r="3" spans="1:3">
      <c r="A3" s="4" t="s">
        <v>29</v>
      </c>
    </row>
    <row r="4" spans="1:3">
      <c r="A4" s="4"/>
      <c r="B4" s="7"/>
      <c r="C4" s="5"/>
    </row>
    <row r="5" spans="1:3">
      <c r="A5" s="4"/>
      <c r="C5" s="5"/>
    </row>
    <row r="6" spans="1:3">
      <c r="A6" s="4" t="s">
        <v>31</v>
      </c>
    </row>
    <row r="7" spans="1:3" ht="20" customHeight="1"/>
    <row r="8" spans="1:3" ht="20" customHeight="1"/>
    <row r="9" spans="1:3">
      <c r="A9" s="2" t="s">
        <v>32</v>
      </c>
    </row>
    <row r="12" spans="1:3">
      <c r="A12" s="2" t="s">
        <v>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/>
  </sheetViews>
  <sheetFormatPr baseColWidth="10" defaultRowHeight="15" x14ac:dyDescent="0"/>
  <cols>
    <col min="4" max="4" width="15.33203125" customWidth="1"/>
    <col min="5" max="5" width="16.6640625" customWidth="1"/>
  </cols>
  <sheetData>
    <row r="1" spans="1:5" ht="30">
      <c r="A1" t="s">
        <v>1</v>
      </c>
      <c r="B1" t="s">
        <v>2</v>
      </c>
      <c r="C1" t="s">
        <v>3</v>
      </c>
      <c r="D1" s="3" t="s">
        <v>20</v>
      </c>
      <c r="E1" s="3" t="s">
        <v>21</v>
      </c>
    </row>
    <row r="2" spans="1:5">
      <c r="A2" s="1">
        <v>42005</v>
      </c>
      <c r="B2">
        <v>1.48</v>
      </c>
      <c r="C2">
        <v>788</v>
      </c>
      <c r="D2">
        <f t="shared" ref="D2:D11" si="0">1+B2/100</f>
        <v>1.0147999999999999</v>
      </c>
    </row>
    <row r="3" spans="1:5">
      <c r="A3" s="1">
        <v>42036</v>
      </c>
      <c r="B3">
        <v>1.1599999999999999</v>
      </c>
      <c r="C3">
        <v>788</v>
      </c>
      <c r="D3">
        <f t="shared" si="0"/>
        <v>1.0116000000000001</v>
      </c>
    </row>
    <row r="4" spans="1:5">
      <c r="A4" s="1">
        <v>42064</v>
      </c>
      <c r="B4">
        <v>1.51</v>
      </c>
      <c r="C4">
        <v>788</v>
      </c>
      <c r="D4">
        <f t="shared" si="0"/>
        <v>1.0150999999999999</v>
      </c>
    </row>
    <row r="5" spans="1:5">
      <c r="A5" s="1">
        <v>42095</v>
      </c>
      <c r="B5">
        <v>0.71</v>
      </c>
      <c r="C5">
        <v>788</v>
      </c>
      <c r="D5">
        <f t="shared" si="0"/>
        <v>1.0071000000000001</v>
      </c>
    </row>
    <row r="6" spans="1:5">
      <c r="A6" s="1">
        <v>42125</v>
      </c>
      <c r="B6">
        <v>0.99</v>
      </c>
      <c r="C6">
        <v>788</v>
      </c>
      <c r="D6">
        <f t="shared" si="0"/>
        <v>1.0099</v>
      </c>
    </row>
    <row r="7" spans="1:5">
      <c r="A7" s="1">
        <v>42156</v>
      </c>
      <c r="B7">
        <v>0.77</v>
      </c>
      <c r="C7">
        <v>788</v>
      </c>
      <c r="D7">
        <f t="shared" si="0"/>
        <v>1.0077</v>
      </c>
    </row>
    <row r="8" spans="1:5">
      <c r="A8" s="1">
        <v>42186</v>
      </c>
      <c r="B8">
        <v>0.57999999999999996</v>
      </c>
      <c r="C8">
        <v>788</v>
      </c>
      <c r="D8">
        <f t="shared" si="0"/>
        <v>1.0058</v>
      </c>
    </row>
    <row r="9" spans="1:5">
      <c r="A9" s="1">
        <v>42217</v>
      </c>
      <c r="B9">
        <v>0.25</v>
      </c>
      <c r="C9">
        <v>788</v>
      </c>
      <c r="D9">
        <f t="shared" si="0"/>
        <v>1.0024999999999999</v>
      </c>
    </row>
    <row r="10" spans="1:5">
      <c r="A10" s="1">
        <v>42248</v>
      </c>
      <c r="B10">
        <v>0.51</v>
      </c>
      <c r="C10">
        <v>788</v>
      </c>
      <c r="D10">
        <f t="shared" si="0"/>
        <v>1.0051000000000001</v>
      </c>
    </row>
    <row r="11" spans="1:5">
      <c r="A11" s="1">
        <v>42278</v>
      </c>
      <c r="B11">
        <v>0.77</v>
      </c>
      <c r="C11">
        <v>788</v>
      </c>
      <c r="D11">
        <f t="shared" si="0"/>
        <v>1.0077</v>
      </c>
    </row>
    <row r="12" spans="1:5">
      <c r="A12" s="1">
        <v>42309</v>
      </c>
      <c r="B12">
        <v>1.1100000000000001</v>
      </c>
      <c r="C12">
        <v>788</v>
      </c>
      <c r="D12">
        <f t="shared" ref="D12:D37" si="1">1+B12/100</f>
        <v>1.0111000000000001</v>
      </c>
    </row>
    <row r="13" spans="1:5">
      <c r="A13" s="1">
        <v>42339</v>
      </c>
      <c r="B13">
        <v>0.9</v>
      </c>
      <c r="C13">
        <v>788</v>
      </c>
      <c r="D13">
        <f t="shared" si="1"/>
        <v>1.0089999999999999</v>
      </c>
    </row>
    <row r="14" spans="1:5">
      <c r="A14" s="1">
        <v>42370</v>
      </c>
      <c r="B14">
        <v>1.51</v>
      </c>
      <c r="C14">
        <v>880</v>
      </c>
      <c r="D14">
        <f t="shared" si="1"/>
        <v>1.0150999999999999</v>
      </c>
      <c r="E14">
        <f>D2*D3*D4*D5*D6*D7*D8*D9*D10*D11*D12*D13</f>
        <v>1.1127616619831329</v>
      </c>
    </row>
    <row r="15" spans="1:5">
      <c r="A15" s="1">
        <v>42401</v>
      </c>
      <c r="B15">
        <v>0.95</v>
      </c>
      <c r="C15">
        <v>880</v>
      </c>
      <c r="D15">
        <f t="shared" si="1"/>
        <v>1.0095000000000001</v>
      </c>
    </row>
    <row r="16" spans="1:5">
      <c r="A16" s="1">
        <v>42430</v>
      </c>
      <c r="B16">
        <v>0.44</v>
      </c>
      <c r="C16">
        <v>880</v>
      </c>
      <c r="D16">
        <f t="shared" si="1"/>
        <v>1.0044</v>
      </c>
    </row>
    <row r="17" spans="1:5">
      <c r="A17" s="1">
        <v>42461</v>
      </c>
      <c r="B17">
        <v>0.64</v>
      </c>
      <c r="C17">
        <v>880</v>
      </c>
      <c r="D17">
        <f t="shared" si="1"/>
        <v>1.0064</v>
      </c>
    </row>
    <row r="18" spans="1:5">
      <c r="A18" s="1">
        <v>42491</v>
      </c>
      <c r="B18">
        <v>0.98</v>
      </c>
      <c r="C18">
        <v>880</v>
      </c>
      <c r="D18">
        <f t="shared" si="1"/>
        <v>1.0098</v>
      </c>
    </row>
    <row r="19" spans="1:5">
      <c r="A19" s="1">
        <v>42522</v>
      </c>
      <c r="B19">
        <v>0.47</v>
      </c>
      <c r="C19">
        <v>880</v>
      </c>
      <c r="D19">
        <f t="shared" si="1"/>
        <v>1.0046999999999999</v>
      </c>
    </row>
    <row r="20" spans="1:5">
      <c r="A20" s="1">
        <v>42552</v>
      </c>
      <c r="B20">
        <v>0.64</v>
      </c>
      <c r="C20">
        <v>880</v>
      </c>
      <c r="D20">
        <f t="shared" si="1"/>
        <v>1.0064</v>
      </c>
    </row>
    <row r="21" spans="1:5">
      <c r="A21" s="1">
        <v>42583</v>
      </c>
      <c r="B21">
        <v>0.31</v>
      </c>
      <c r="C21">
        <v>880</v>
      </c>
      <c r="D21">
        <f t="shared" si="1"/>
        <v>1.0031000000000001</v>
      </c>
    </row>
    <row r="22" spans="1:5">
      <c r="A22" s="1">
        <v>42614</v>
      </c>
      <c r="B22">
        <v>0.08</v>
      </c>
      <c r="C22">
        <v>880</v>
      </c>
      <c r="D22">
        <f t="shared" si="1"/>
        <v>1.0007999999999999</v>
      </c>
    </row>
    <row r="23" spans="1:5">
      <c r="A23" s="1">
        <v>42644</v>
      </c>
      <c r="B23">
        <v>0.17</v>
      </c>
      <c r="C23">
        <v>880</v>
      </c>
      <c r="D23">
        <f t="shared" si="1"/>
        <v>1.0017</v>
      </c>
    </row>
    <row r="24" spans="1:5">
      <c r="A24" s="1">
        <v>42675</v>
      </c>
      <c r="B24">
        <v>7.0000000000000007E-2</v>
      </c>
      <c r="C24">
        <v>880</v>
      </c>
      <c r="D24">
        <f t="shared" si="1"/>
        <v>1.0006999999999999</v>
      </c>
    </row>
    <row r="25" spans="1:5">
      <c r="A25" s="1">
        <v>42705</v>
      </c>
      <c r="B25">
        <v>0.14000000000000001</v>
      </c>
      <c r="C25">
        <v>880</v>
      </c>
      <c r="D25">
        <f t="shared" si="1"/>
        <v>1.0014000000000001</v>
      </c>
    </row>
    <row r="26" spans="1:5">
      <c r="A26" s="1">
        <v>42736</v>
      </c>
      <c r="B26">
        <v>0.42</v>
      </c>
      <c r="C26">
        <v>937</v>
      </c>
      <c r="D26">
        <f t="shared" si="1"/>
        <v>1.0042</v>
      </c>
      <c r="E26">
        <f>D14*D15*D16*D17*D18*D19*D20*D21*D22*D23*D24*D25</f>
        <v>1.0657996361338826</v>
      </c>
    </row>
    <row r="27" spans="1:5">
      <c r="A27" s="1">
        <v>42767</v>
      </c>
      <c r="B27">
        <v>0.24</v>
      </c>
      <c r="C27">
        <v>937</v>
      </c>
      <c r="D27">
        <f t="shared" si="1"/>
        <v>1.0024</v>
      </c>
    </row>
    <row r="28" spans="1:5">
      <c r="A28" s="1">
        <v>42795</v>
      </c>
      <c r="B28">
        <v>0.32</v>
      </c>
      <c r="C28">
        <v>937</v>
      </c>
      <c r="D28">
        <f t="shared" si="1"/>
        <v>1.0032000000000001</v>
      </c>
    </row>
    <row r="29" spans="1:5">
      <c r="A29" s="1">
        <v>42826</v>
      </c>
      <c r="B29">
        <v>0.08</v>
      </c>
      <c r="C29">
        <v>937</v>
      </c>
      <c r="D29">
        <f t="shared" si="1"/>
        <v>1.0007999999999999</v>
      </c>
    </row>
    <row r="30" spans="1:5">
      <c r="A30" s="1">
        <v>42856</v>
      </c>
      <c r="B30">
        <v>0.36</v>
      </c>
      <c r="C30">
        <v>937</v>
      </c>
      <c r="D30">
        <f t="shared" si="1"/>
        <v>1.0036</v>
      </c>
    </row>
    <row r="31" spans="1:5">
      <c r="A31" s="1">
        <v>42887</v>
      </c>
      <c r="B31">
        <v>-0.3</v>
      </c>
      <c r="C31">
        <v>937</v>
      </c>
      <c r="D31">
        <f t="shared" si="1"/>
        <v>0.997</v>
      </c>
    </row>
    <row r="32" spans="1:5">
      <c r="A32" s="1">
        <v>42917</v>
      </c>
      <c r="B32">
        <v>0.17</v>
      </c>
      <c r="C32">
        <v>937</v>
      </c>
      <c r="D32">
        <f t="shared" si="1"/>
        <v>1.0017</v>
      </c>
    </row>
    <row r="33" spans="1:5">
      <c r="A33" s="1">
        <v>42948</v>
      </c>
      <c r="B33">
        <v>-0.03</v>
      </c>
      <c r="C33">
        <v>937</v>
      </c>
      <c r="D33">
        <f t="shared" si="1"/>
        <v>0.99970000000000003</v>
      </c>
    </row>
    <row r="34" spans="1:5">
      <c r="A34" s="1">
        <v>42979</v>
      </c>
      <c r="B34">
        <v>-0.02</v>
      </c>
      <c r="C34">
        <v>937</v>
      </c>
      <c r="D34">
        <f t="shared" si="1"/>
        <v>0.99980000000000002</v>
      </c>
    </row>
    <row r="35" spans="1:5">
      <c r="A35" s="1">
        <v>43009</v>
      </c>
      <c r="B35">
        <v>0.37</v>
      </c>
      <c r="C35">
        <v>937</v>
      </c>
      <c r="D35">
        <f t="shared" si="1"/>
        <v>1.0037</v>
      </c>
    </row>
    <row r="36" spans="1:5">
      <c r="A36" s="1">
        <v>43040</v>
      </c>
      <c r="B36">
        <v>0.18</v>
      </c>
      <c r="C36">
        <v>937</v>
      </c>
      <c r="D36">
        <f t="shared" si="1"/>
        <v>1.0018</v>
      </c>
    </row>
    <row r="37" spans="1:5">
      <c r="A37" s="1">
        <v>43070</v>
      </c>
      <c r="B37">
        <v>0.26</v>
      </c>
      <c r="C37">
        <v>937</v>
      </c>
      <c r="D37">
        <f t="shared" si="1"/>
        <v>1.0025999999999999</v>
      </c>
    </row>
    <row r="38" spans="1:5">
      <c r="A38" s="1">
        <v>43101</v>
      </c>
      <c r="B38">
        <v>0.23</v>
      </c>
      <c r="C38">
        <v>954</v>
      </c>
      <c r="D38">
        <f>1+B38/100</f>
        <v>1.0023</v>
      </c>
      <c r="E38">
        <f>D26*D27*D28*D29*D30*D31*D32*D33*D34*D35*D36*D37</f>
        <v>1.0206693096434498</v>
      </c>
    </row>
    <row r="39" spans="1:5">
      <c r="A39" s="1">
        <v>43132</v>
      </c>
      <c r="B39">
        <v>0.18</v>
      </c>
      <c r="C39">
        <v>954</v>
      </c>
      <c r="D39">
        <f t="shared" ref="D39:D48" si="2">1+B39/100</f>
        <v>1.0018</v>
      </c>
    </row>
    <row r="40" spans="1:5">
      <c r="A40" s="1">
        <v>43160</v>
      </c>
      <c r="B40">
        <v>7.0000000000000007E-2</v>
      </c>
      <c r="C40">
        <v>954</v>
      </c>
      <c r="D40">
        <f t="shared" si="2"/>
        <v>1.0006999999999999</v>
      </c>
    </row>
    <row r="41" spans="1:5">
      <c r="A41" s="1">
        <v>43191</v>
      </c>
      <c r="B41">
        <v>0.21</v>
      </c>
      <c r="C41">
        <v>954</v>
      </c>
      <c r="D41">
        <f t="shared" si="2"/>
        <v>1.0021</v>
      </c>
    </row>
    <row r="42" spans="1:5">
      <c r="A42" s="1">
        <v>43221</v>
      </c>
      <c r="B42">
        <v>0.43</v>
      </c>
      <c r="C42">
        <v>954</v>
      </c>
      <c r="D42">
        <f t="shared" si="2"/>
        <v>1.0043</v>
      </c>
    </row>
    <row r="43" spans="1:5">
      <c r="A43" s="1">
        <v>43252</v>
      </c>
      <c r="B43">
        <v>1.43</v>
      </c>
      <c r="C43">
        <v>954</v>
      </c>
      <c r="D43">
        <f t="shared" si="2"/>
        <v>1.0143</v>
      </c>
    </row>
    <row r="44" spans="1:5">
      <c r="A44" s="1">
        <v>43282</v>
      </c>
      <c r="B44">
        <v>0.25</v>
      </c>
      <c r="C44">
        <v>954</v>
      </c>
      <c r="D44">
        <f t="shared" si="2"/>
        <v>1.0024999999999999</v>
      </c>
    </row>
    <row r="45" spans="1:5">
      <c r="A45" s="1">
        <v>43313</v>
      </c>
      <c r="B45">
        <v>0</v>
      </c>
      <c r="C45">
        <v>954</v>
      </c>
      <c r="D45">
        <f t="shared" si="2"/>
        <v>1</v>
      </c>
    </row>
    <row r="46" spans="1:5">
      <c r="A46" s="1">
        <v>43344</v>
      </c>
      <c r="B46">
        <v>0.3</v>
      </c>
      <c r="C46">
        <v>954</v>
      </c>
      <c r="D46">
        <f t="shared" si="2"/>
        <v>1.0029999999999999</v>
      </c>
    </row>
    <row r="47" spans="1:5">
      <c r="A47" s="1">
        <v>43374</v>
      </c>
      <c r="B47">
        <v>0.4</v>
      </c>
      <c r="C47">
        <v>954</v>
      </c>
      <c r="D47">
        <f t="shared" si="2"/>
        <v>1.004</v>
      </c>
    </row>
    <row r="48" spans="1:5">
      <c r="A48" s="1">
        <v>43405</v>
      </c>
      <c r="B48">
        <v>-0.25</v>
      </c>
      <c r="C48">
        <v>954</v>
      </c>
      <c r="D48">
        <f t="shared" si="2"/>
        <v>0.99750000000000005</v>
      </c>
    </row>
    <row r="49" spans="1:5">
      <c r="A49" s="1">
        <v>43435</v>
      </c>
      <c r="B49">
        <v>0.14000000000000001</v>
      </c>
      <c r="C49">
        <v>954</v>
      </c>
      <c r="D49">
        <f>1+B49/100</f>
        <v>1.0014000000000001</v>
      </c>
    </row>
    <row r="50" spans="1:5">
      <c r="A50" s="1">
        <v>43466</v>
      </c>
      <c r="B50">
        <v>0.36</v>
      </c>
      <c r="C50">
        <v>998</v>
      </c>
      <c r="D50">
        <f t="shared" ref="D50:D61" si="3">1+B50/100</f>
        <v>1.0036</v>
      </c>
      <c r="E50">
        <f>D38*D39*D40*D41*D42*D43*D44*D45*D46*D47*D48*D49</f>
        <v>1.03433953867842</v>
      </c>
    </row>
    <row r="51" spans="1:5">
      <c r="A51" s="1">
        <v>43497</v>
      </c>
      <c r="B51">
        <v>0.54</v>
      </c>
      <c r="C51">
        <v>998</v>
      </c>
      <c r="D51">
        <f t="shared" si="3"/>
        <v>1.0054000000000001</v>
      </c>
    </row>
    <row r="52" spans="1:5">
      <c r="A52" s="1">
        <v>43525</v>
      </c>
      <c r="B52">
        <v>0.77</v>
      </c>
      <c r="C52">
        <v>998</v>
      </c>
      <c r="D52">
        <f t="shared" si="3"/>
        <v>1.0077</v>
      </c>
    </row>
    <row r="53" spans="1:5">
      <c r="A53" s="1">
        <v>43556</v>
      </c>
      <c r="B53">
        <v>0.6</v>
      </c>
      <c r="C53">
        <v>998</v>
      </c>
      <c r="D53">
        <f t="shared" si="3"/>
        <v>1.006</v>
      </c>
    </row>
    <row r="54" spans="1:5">
      <c r="A54" s="1">
        <v>43586</v>
      </c>
      <c r="B54">
        <v>0.15</v>
      </c>
      <c r="C54">
        <v>998</v>
      </c>
      <c r="D54">
        <f t="shared" si="3"/>
        <v>1.0015000000000001</v>
      </c>
    </row>
    <row r="55" spans="1:5">
      <c r="A55" s="1">
        <v>43617</v>
      </c>
      <c r="B55">
        <v>0.01</v>
      </c>
      <c r="C55">
        <v>998</v>
      </c>
      <c r="D55">
        <f t="shared" si="3"/>
        <v>1.0001</v>
      </c>
    </row>
    <row r="56" spans="1:5">
      <c r="A56" s="1">
        <v>43647</v>
      </c>
      <c r="B56">
        <v>0.1</v>
      </c>
      <c r="C56">
        <v>998</v>
      </c>
      <c r="D56">
        <f t="shared" si="3"/>
        <v>1.0009999999999999</v>
      </c>
    </row>
    <row r="57" spans="1:5">
      <c r="A57" s="1">
        <v>43678</v>
      </c>
      <c r="B57">
        <v>0.12</v>
      </c>
      <c r="C57">
        <v>998</v>
      </c>
      <c r="D57">
        <f t="shared" si="3"/>
        <v>1.0012000000000001</v>
      </c>
    </row>
    <row r="58" spans="1:5">
      <c r="A58" s="1">
        <v>43709</v>
      </c>
      <c r="B58">
        <v>-0.05</v>
      </c>
      <c r="C58">
        <v>998</v>
      </c>
      <c r="D58">
        <f t="shared" si="3"/>
        <v>0.99950000000000006</v>
      </c>
    </row>
    <row r="59" spans="1:5">
      <c r="A59" s="1">
        <v>43739</v>
      </c>
      <c r="B59">
        <v>0.04</v>
      </c>
      <c r="C59">
        <v>998</v>
      </c>
      <c r="D59">
        <f t="shared" si="3"/>
        <v>1.0004</v>
      </c>
    </row>
    <row r="60" spans="1:5">
      <c r="A60" s="1">
        <v>43770</v>
      </c>
      <c r="B60">
        <v>0.54</v>
      </c>
      <c r="C60">
        <v>998</v>
      </c>
      <c r="D60">
        <f t="shared" si="3"/>
        <v>1.0054000000000001</v>
      </c>
    </row>
    <row r="61" spans="1:5">
      <c r="A61" s="1">
        <v>43800</v>
      </c>
      <c r="B61">
        <v>1.22</v>
      </c>
      <c r="C61">
        <v>998</v>
      </c>
      <c r="D61">
        <f t="shared" si="3"/>
        <v>1.0122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/>
  </sheetViews>
  <sheetFormatPr baseColWidth="10" defaultRowHeight="15" x14ac:dyDescent="0"/>
  <cols>
    <col min="6" max="6" width="16" customWidth="1"/>
  </cols>
  <sheetData>
    <row r="1" spans="1:18">
      <c r="A1" t="s">
        <v>5</v>
      </c>
    </row>
    <row r="2" spans="1:18">
      <c r="A2" t="s">
        <v>6</v>
      </c>
    </row>
    <row r="4" spans="1:18">
      <c r="A4" t="s">
        <v>7</v>
      </c>
    </row>
    <row r="5" spans="1:18" ht="20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2"/>
      <c r="G5" s="2"/>
      <c r="H5" s="8" t="s">
        <v>22</v>
      </c>
      <c r="I5" s="8"/>
      <c r="J5" s="8"/>
      <c r="K5" s="8"/>
      <c r="L5" s="8"/>
      <c r="M5" s="8"/>
      <c r="N5" s="8"/>
      <c r="O5" s="8"/>
    </row>
    <row r="6" spans="1:18" ht="20">
      <c r="A6" s="6">
        <v>1984</v>
      </c>
      <c r="B6" s="6">
        <v>49.6</v>
      </c>
      <c r="C6" s="6">
        <v>149.69999999999999</v>
      </c>
      <c r="D6" s="6">
        <v>28.89</v>
      </c>
      <c r="E6" s="6">
        <v>0.26340000000000002</v>
      </c>
      <c r="F6" s="2"/>
      <c r="G6" s="2"/>
      <c r="H6" s="8"/>
      <c r="I6" s="8"/>
      <c r="J6" s="8"/>
      <c r="K6" s="8"/>
      <c r="L6" s="8"/>
      <c r="M6" s="8"/>
      <c r="N6" s="8"/>
      <c r="O6" s="8"/>
    </row>
    <row r="7" spans="1:18" ht="20">
      <c r="A7" s="6">
        <v>1985</v>
      </c>
      <c r="B7" s="6">
        <v>51</v>
      </c>
      <c r="C7" s="6">
        <v>151.75</v>
      </c>
      <c r="D7" s="6">
        <v>30.02</v>
      </c>
      <c r="E7" s="6">
        <v>0.28410000000000002</v>
      </c>
      <c r="F7" s="2"/>
      <c r="G7" s="2"/>
      <c r="H7" s="8" t="s">
        <v>25</v>
      </c>
      <c r="I7" s="8"/>
      <c r="J7" s="8"/>
      <c r="K7" s="8"/>
      <c r="L7" s="8"/>
      <c r="M7" s="8"/>
      <c r="N7" s="8"/>
      <c r="O7" s="8"/>
    </row>
    <row r="8" spans="1:18" ht="20">
      <c r="A8" s="6">
        <v>1986</v>
      </c>
      <c r="B8" s="6">
        <v>49.64</v>
      </c>
      <c r="C8" s="6">
        <v>72.98</v>
      </c>
      <c r="D8" s="6">
        <v>30.07</v>
      </c>
      <c r="E8" s="6">
        <v>0.23780000000000001</v>
      </c>
      <c r="F8" s="2"/>
      <c r="H8" s="8"/>
      <c r="I8" s="8"/>
      <c r="J8" s="8"/>
      <c r="K8" s="8"/>
      <c r="L8" s="8"/>
      <c r="M8" s="8"/>
      <c r="N8" s="8"/>
      <c r="O8" s="8"/>
    </row>
    <row r="9" spans="1:18" ht="20">
      <c r="A9" s="6">
        <v>1987</v>
      </c>
      <c r="B9" s="6">
        <v>47.5</v>
      </c>
      <c r="C9" s="6">
        <v>78.099999999999994</v>
      </c>
      <c r="D9" s="6">
        <v>28.92</v>
      </c>
      <c r="E9" s="6">
        <v>0.21959999999999999</v>
      </c>
      <c r="F9" s="2"/>
      <c r="H9" s="8" t="s">
        <v>8</v>
      </c>
      <c r="I9" s="8" t="s">
        <v>23</v>
      </c>
      <c r="J9" s="8" t="s">
        <v>24</v>
      </c>
      <c r="K9" s="8"/>
      <c r="L9" s="8"/>
      <c r="M9" s="8"/>
      <c r="N9" s="8"/>
      <c r="O9" s="8"/>
    </row>
    <row r="10" spans="1:18" ht="20">
      <c r="A10" s="6">
        <v>1988</v>
      </c>
      <c r="B10" s="6">
        <v>43.1</v>
      </c>
      <c r="C10" s="6">
        <v>55.04</v>
      </c>
      <c r="D10" s="6">
        <v>30.02</v>
      </c>
      <c r="E10" s="6">
        <v>0.2175</v>
      </c>
      <c r="F10" s="2"/>
      <c r="H10" s="9">
        <v>1984</v>
      </c>
      <c r="I10" s="8"/>
      <c r="J10" s="8"/>
      <c r="K10" s="8"/>
      <c r="L10" s="8"/>
      <c r="M10" s="8"/>
      <c r="N10" s="8"/>
      <c r="O10" s="8"/>
    </row>
    <row r="11" spans="1:18" ht="20">
      <c r="A11" s="2"/>
      <c r="B11" s="2"/>
      <c r="C11" s="2"/>
      <c r="D11" s="2"/>
      <c r="E11" s="2"/>
      <c r="F11" s="2"/>
      <c r="H11" s="8">
        <v>1985</v>
      </c>
      <c r="I11" s="8"/>
      <c r="J11" s="8"/>
      <c r="K11" s="8"/>
      <c r="L11" s="8"/>
      <c r="M11" s="8"/>
      <c r="N11" s="8"/>
      <c r="O11" s="8"/>
    </row>
    <row r="12" spans="1:18" ht="20">
      <c r="A12" s="2" t="s">
        <v>13</v>
      </c>
      <c r="B12" s="2"/>
      <c r="C12" s="2"/>
      <c r="D12" s="2"/>
      <c r="E12" s="2"/>
      <c r="F12" s="2"/>
      <c r="H12" s="9">
        <v>1986</v>
      </c>
      <c r="I12" s="8"/>
      <c r="J12" s="8"/>
      <c r="K12" s="8"/>
      <c r="L12" s="8"/>
      <c r="M12" s="8"/>
      <c r="N12" s="8"/>
      <c r="O12" s="8"/>
    </row>
    <row r="13" spans="1:18" ht="20">
      <c r="A13" s="6" t="s">
        <v>8</v>
      </c>
      <c r="B13" s="6" t="s">
        <v>14</v>
      </c>
      <c r="C13" s="6" t="s">
        <v>15</v>
      </c>
      <c r="D13" s="6" t="s">
        <v>16</v>
      </c>
      <c r="E13" s="6" t="s">
        <v>17</v>
      </c>
      <c r="F13" s="2"/>
      <c r="H13" s="8">
        <v>1987</v>
      </c>
      <c r="I13" s="8"/>
      <c r="J13" s="8"/>
      <c r="K13" s="8"/>
      <c r="L13" s="8"/>
      <c r="M13" s="8"/>
      <c r="N13" s="8"/>
      <c r="O13" s="8"/>
    </row>
    <row r="14" spans="1:18" ht="20">
      <c r="A14" s="6">
        <v>1984</v>
      </c>
      <c r="B14" s="6">
        <v>12.72</v>
      </c>
      <c r="C14" s="6">
        <v>10.26</v>
      </c>
      <c r="D14" s="6">
        <v>78.64</v>
      </c>
      <c r="E14" s="6">
        <v>6044</v>
      </c>
      <c r="F14" s="2"/>
      <c r="H14" s="8">
        <v>1988</v>
      </c>
      <c r="I14" s="8"/>
      <c r="J14" s="8"/>
      <c r="K14" s="8"/>
      <c r="L14" s="8"/>
      <c r="M14" s="8"/>
      <c r="N14" s="8"/>
      <c r="O14" s="8"/>
    </row>
    <row r="15" spans="1:18" ht="20">
      <c r="A15" s="6">
        <v>1985</v>
      </c>
      <c r="B15" s="6">
        <v>14.62</v>
      </c>
      <c r="C15" s="6">
        <v>9.1199999999999992</v>
      </c>
      <c r="D15" s="6">
        <v>79.53</v>
      </c>
      <c r="E15" s="6">
        <v>6185</v>
      </c>
      <c r="F15" s="2"/>
      <c r="H15" s="8"/>
      <c r="I15" s="8"/>
      <c r="J15" s="8"/>
      <c r="K15" s="8"/>
      <c r="L15" s="8"/>
      <c r="M15" s="8"/>
      <c r="N15" s="8"/>
      <c r="O15" s="8"/>
    </row>
    <row r="16" spans="1:18" ht="20">
      <c r="A16" s="6">
        <v>1986</v>
      </c>
      <c r="B16" s="6">
        <v>14.58</v>
      </c>
      <c r="C16" s="6">
        <v>9.67</v>
      </c>
      <c r="D16" s="6">
        <v>80.09</v>
      </c>
      <c r="E16" s="6">
        <v>5647</v>
      </c>
      <c r="F16" s="2"/>
      <c r="H16" s="8" t="s">
        <v>26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20">
      <c r="A17" s="6">
        <v>1987</v>
      </c>
      <c r="B17" s="6">
        <v>15.12</v>
      </c>
      <c r="C17" s="6">
        <v>8.61</v>
      </c>
      <c r="D17" s="6">
        <v>83.89</v>
      </c>
      <c r="E17" s="6">
        <v>6182</v>
      </c>
      <c r="F17" s="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20">
      <c r="A18" s="6">
        <v>1988</v>
      </c>
      <c r="B18" s="6">
        <v>15.77</v>
      </c>
      <c r="C18" s="6">
        <v>9.61</v>
      </c>
      <c r="D18" s="6">
        <v>88.13</v>
      </c>
      <c r="E18" s="6">
        <v>5636</v>
      </c>
      <c r="F18" s="2"/>
      <c r="H18" s="8" t="s">
        <v>33</v>
      </c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0">
      <c r="A19" s="2"/>
      <c r="B19" s="2"/>
      <c r="C19" s="2"/>
      <c r="D19" s="2"/>
      <c r="E19" s="2"/>
      <c r="F19" s="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20">
      <c r="A20" s="2"/>
      <c r="B20" s="2"/>
      <c r="C20" s="2"/>
      <c r="D20" s="2"/>
      <c r="E20" s="2"/>
      <c r="F20" s="2"/>
      <c r="H20" s="8" t="s">
        <v>8</v>
      </c>
      <c r="I20" s="8" t="s">
        <v>23</v>
      </c>
      <c r="J20" s="8" t="s">
        <v>27</v>
      </c>
      <c r="K20" s="8" t="s">
        <v>28</v>
      </c>
      <c r="L20" s="8"/>
      <c r="M20" s="8"/>
      <c r="N20" s="8"/>
      <c r="O20" s="8"/>
      <c r="P20" s="8"/>
      <c r="Q20" s="8"/>
      <c r="R20" s="8"/>
    </row>
    <row r="21" spans="1:18" ht="20">
      <c r="A21" s="2"/>
      <c r="B21" s="2"/>
      <c r="C21" s="2"/>
      <c r="D21" s="2"/>
      <c r="E21" s="2"/>
      <c r="F21" s="2"/>
      <c r="H21" s="8">
        <v>1984</v>
      </c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20">
      <c r="A22" s="2"/>
      <c r="B22" s="2"/>
      <c r="C22" s="2"/>
      <c r="D22" s="2"/>
      <c r="E22" s="2"/>
      <c r="F22" s="2"/>
      <c r="H22" s="8">
        <v>1985</v>
      </c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20">
      <c r="H23" s="8">
        <v>1986</v>
      </c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20">
      <c r="H24" s="8">
        <v>1987</v>
      </c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20">
      <c r="H25" s="8">
        <v>1988</v>
      </c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20"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20"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8" sqref="C8"/>
    </sheetView>
  </sheetViews>
  <sheetFormatPr baseColWidth="10" defaultRowHeight="15" x14ac:dyDescent="0"/>
  <cols>
    <col min="1" max="1" width="15.5" customWidth="1"/>
    <col min="3" max="3" width="23.1640625" customWidth="1"/>
    <col min="4" max="4" width="18.6640625" customWidth="1"/>
    <col min="5" max="5" width="18" customWidth="1"/>
  </cols>
  <sheetData>
    <row r="1" spans="1:5">
      <c r="A1" s="11"/>
    </row>
    <row r="3" spans="1:5">
      <c r="B3" s="20" t="s">
        <v>34</v>
      </c>
      <c r="C3" s="20" t="s">
        <v>35</v>
      </c>
      <c r="D3" s="20" t="s">
        <v>36</v>
      </c>
      <c r="E3" s="20" t="s">
        <v>37</v>
      </c>
    </row>
    <row r="4" spans="1:5" hidden="1">
      <c r="B4" s="21"/>
      <c r="C4" s="21"/>
      <c r="D4" s="21"/>
      <c r="E4" s="21"/>
    </row>
    <row r="5" spans="1:5" ht="17">
      <c r="B5" s="16">
        <v>2009</v>
      </c>
      <c r="C5" s="17">
        <v>102953</v>
      </c>
      <c r="D5" s="17">
        <v>14594842.18</v>
      </c>
      <c r="E5" s="17">
        <v>14418739</v>
      </c>
    </row>
    <row r="6" spans="1:5" ht="17">
      <c r="B6" s="16">
        <v>2010</v>
      </c>
      <c r="C6" s="17">
        <v>110049</v>
      </c>
      <c r="D6" s="17">
        <v>14964372</v>
      </c>
      <c r="E6" s="17">
        <v>14964372</v>
      </c>
    </row>
    <row r="7" spans="1:5" ht="17">
      <c r="B7" s="16">
        <v>2011</v>
      </c>
      <c r="C7" s="17">
        <v>116448</v>
      </c>
      <c r="D7" s="17">
        <v>15204019.630000001</v>
      </c>
      <c r="E7" s="17">
        <v>15517926</v>
      </c>
    </row>
    <row r="8" spans="1:5" ht="17">
      <c r="B8" s="18">
        <v>2012</v>
      </c>
      <c r="C8" s="19">
        <v>129881</v>
      </c>
      <c r="D8" s="19">
        <v>15556917.77</v>
      </c>
      <c r="E8" s="19">
        <v>16163158</v>
      </c>
    </row>
    <row r="9" spans="1:5" ht="18">
      <c r="B9" s="2"/>
      <c r="C9" s="2"/>
      <c r="D9" s="2"/>
      <c r="E9" s="2"/>
    </row>
    <row r="10" spans="1:5" ht="18">
      <c r="B10" s="12" t="s">
        <v>38</v>
      </c>
      <c r="C10" s="2"/>
      <c r="D10" s="2"/>
      <c r="E10" s="2"/>
    </row>
    <row r="11" spans="1:5" ht="18">
      <c r="B11" s="13"/>
      <c r="C11" s="2"/>
      <c r="D11" s="2"/>
      <c r="E11" s="2"/>
    </row>
    <row r="12" spans="1:5" ht="18">
      <c r="B12" s="12" t="s">
        <v>40</v>
      </c>
      <c r="C12" s="2"/>
      <c r="D12" s="2"/>
      <c r="E12" s="2"/>
    </row>
    <row r="13" spans="1:5" ht="18">
      <c r="B13" s="2"/>
      <c r="C13" s="2"/>
      <c r="D13" s="2"/>
      <c r="E13" s="2"/>
    </row>
  </sheetData>
  <mergeCells count="4">
    <mergeCell ref="B3:B4"/>
    <mergeCell ref="C3:C4"/>
    <mergeCell ref="D3:D4"/>
    <mergeCell ref="E3:E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2" sqref="B2"/>
    </sheetView>
  </sheetViews>
  <sheetFormatPr baseColWidth="10" defaultRowHeight="15" x14ac:dyDescent="0"/>
  <sheetData>
    <row r="2" spans="2:10" ht="18">
      <c r="B2" s="2" t="s">
        <v>41</v>
      </c>
      <c r="C2" s="2"/>
      <c r="D2" s="2"/>
      <c r="E2" s="2"/>
      <c r="F2" s="2"/>
      <c r="G2" s="2"/>
      <c r="H2" s="2"/>
      <c r="I2" s="2"/>
      <c r="J2" s="2"/>
    </row>
    <row r="3" spans="2:10" ht="18">
      <c r="B3" s="2"/>
      <c r="C3" s="2"/>
      <c r="D3" s="2"/>
      <c r="E3" s="2"/>
      <c r="F3" s="2"/>
      <c r="G3" s="2"/>
      <c r="H3" s="2"/>
      <c r="I3" s="2"/>
      <c r="J3" s="2"/>
    </row>
    <row r="4" spans="2:10" ht="18">
      <c r="B4" s="2"/>
      <c r="C4" s="2"/>
      <c r="D4" s="2"/>
      <c r="E4" s="2"/>
      <c r="F4" s="2"/>
      <c r="G4" s="2"/>
      <c r="H4" s="2"/>
      <c r="I4" s="2"/>
      <c r="J4" s="2"/>
    </row>
    <row r="5" spans="2:10" ht="18">
      <c r="B5" s="2"/>
      <c r="C5" s="2"/>
      <c r="D5" s="2"/>
      <c r="E5" s="2"/>
      <c r="F5" s="2"/>
      <c r="G5" s="2"/>
      <c r="H5" s="2"/>
      <c r="I5" s="2"/>
      <c r="J5" s="2"/>
    </row>
    <row r="6" spans="2:10" ht="18">
      <c r="B6" s="2"/>
      <c r="C6" s="2"/>
      <c r="D6" s="2"/>
      <c r="E6" s="2"/>
      <c r="F6" s="2"/>
      <c r="G6" s="2"/>
      <c r="H6" s="2"/>
      <c r="I6" s="2"/>
      <c r="J6" s="2"/>
    </row>
    <row r="7" spans="2:10" ht="18">
      <c r="B7" s="2"/>
      <c r="C7" s="2"/>
      <c r="D7" s="2"/>
      <c r="E7" s="2"/>
      <c r="F7" s="2"/>
      <c r="G7" s="2"/>
      <c r="H7" s="2"/>
      <c r="I7" s="2"/>
      <c r="J7" s="2"/>
    </row>
    <row r="8" spans="2:10" ht="18">
      <c r="B8" s="2"/>
      <c r="C8" s="2"/>
      <c r="D8" s="2"/>
      <c r="E8" s="2"/>
      <c r="F8" s="2"/>
      <c r="G8" s="2"/>
      <c r="H8" s="2"/>
      <c r="I8" s="2"/>
      <c r="J8" s="2"/>
    </row>
    <row r="9" spans="2:10" ht="18">
      <c r="B9" s="15" t="s">
        <v>43</v>
      </c>
      <c r="C9" s="2"/>
      <c r="D9" s="2"/>
      <c r="E9" s="2"/>
      <c r="F9" s="2"/>
      <c r="G9" s="2"/>
      <c r="H9" s="2"/>
      <c r="I9" s="2"/>
      <c r="J9" s="2"/>
    </row>
    <row r="10" spans="2:10" ht="18">
      <c r="B10" s="2"/>
      <c r="C10" s="2"/>
      <c r="D10" s="2"/>
      <c r="E10" s="2"/>
      <c r="F10" s="2"/>
      <c r="G10" s="2"/>
      <c r="H10" s="2"/>
      <c r="I10" s="2"/>
      <c r="J10" s="2"/>
    </row>
    <row r="11" spans="2:10" ht="18">
      <c r="B11" s="14" t="s">
        <v>42</v>
      </c>
      <c r="C11" s="2"/>
      <c r="D11" s="2"/>
      <c r="E11" s="2"/>
      <c r="F11" s="2"/>
      <c r="G11" s="2"/>
      <c r="H11" s="2"/>
      <c r="I11" s="2"/>
      <c r="J11" s="2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Exercícios</vt:lpstr>
      <vt:lpstr>Exercícios para Casa</vt:lpstr>
      <vt:lpstr>Dados-BC</vt:lpstr>
      <vt:lpstr>Laspeyres_Paasche</vt:lpstr>
      <vt:lpstr>Índice de Valor</vt:lpstr>
      <vt:lpstr>Mudanca de Base</vt:lpstr>
    </vt:vector>
  </TitlesOfParts>
  <Company>LBS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Poiatti</dc:creator>
  <cp:lastModifiedBy>Natalia Poiatti</cp:lastModifiedBy>
  <dcterms:created xsi:type="dcterms:W3CDTF">2020-04-27T19:02:08Z</dcterms:created>
  <dcterms:modified xsi:type="dcterms:W3CDTF">2021-05-18T21:11:44Z</dcterms:modified>
</cp:coreProperties>
</file>