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mm\Desktop\CDFC\CursoBioinfo2020\"/>
    </mc:Choice>
  </mc:AlternateContent>
  <bookViews>
    <workbookView xWindow="0" yWindow="0" windowWidth="28800" windowHeight="12435"/>
  </bookViews>
  <sheets>
    <sheet name="deseq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D3" i="1"/>
  <c r="E3" i="1" s="1"/>
  <c r="D4" i="1"/>
  <c r="E4" i="1" s="1"/>
  <c r="D5" i="1"/>
  <c r="F5" i="1" s="1"/>
  <c r="D6" i="1"/>
  <c r="F6" i="1" s="1"/>
  <c r="E7" i="1" l="1"/>
  <c r="G6" i="1" s="1"/>
  <c r="E6" i="1"/>
  <c r="E5" i="1"/>
  <c r="F4" i="1"/>
  <c r="F3" i="1"/>
  <c r="F2" i="1"/>
  <c r="G2" i="1" l="1"/>
  <c r="G3" i="1"/>
  <c r="G4" i="1"/>
  <c r="F7" i="1"/>
  <c r="H6" i="1" s="1"/>
  <c r="I6" i="1" s="1"/>
  <c r="J6" i="1" s="1"/>
  <c r="G5" i="1"/>
  <c r="H4" i="1" l="1"/>
  <c r="I4" i="1" s="1"/>
  <c r="J4" i="1" s="1"/>
  <c r="H3" i="1"/>
  <c r="I3" i="1" s="1"/>
  <c r="J3" i="1" s="1"/>
  <c r="H2" i="1"/>
  <c r="I2" i="1" s="1"/>
  <c r="J2" i="1" s="1"/>
  <c r="H5" i="1"/>
  <c r="I5" i="1" s="1"/>
  <c r="J5" i="1" s="1"/>
</calcChain>
</file>

<file path=xl/sharedStrings.xml><?xml version="1.0" encoding="utf-8"?>
<sst xmlns="http://schemas.openxmlformats.org/spreadsheetml/2006/main" count="15" uniqueCount="15">
  <si>
    <t>amostraA</t>
  </si>
  <si>
    <t>amostraB</t>
  </si>
  <si>
    <t>geneE</t>
  </si>
  <si>
    <t>geneA</t>
  </si>
  <si>
    <t>geneB</t>
  </si>
  <si>
    <t>geneC</t>
  </si>
  <si>
    <t>geneD</t>
  </si>
  <si>
    <t>normalizadoA</t>
  </si>
  <si>
    <t>normalizadoB</t>
  </si>
  <si>
    <t>Mediana</t>
  </si>
  <si>
    <t>FC</t>
  </si>
  <si>
    <t>log2FC</t>
  </si>
  <si>
    <t>referência</t>
  </si>
  <si>
    <t>amostraA/referência</t>
  </si>
  <si>
    <t>amostraB/referência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</si>
</sst>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2" borderId="2" xfId="0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2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205" zoomScaleNormal="205" workbookViewId="0">
      <selection activeCell="G1" sqref="G1"/>
    </sheetView>
  </sheetViews>
  <sheetFormatPr defaultRowHeight="15" x14ac:dyDescent="0.25"/>
  <cols>
    <col min="1" max="1" width="6.7109375" bestFit="1" customWidth="1"/>
    <col min="2" max="2" width="9.42578125" bestFit="1" customWidth="1"/>
    <col min="3" max="3" width="9.28515625" bestFit="1" customWidth="1"/>
    <col min="4" max="4" width="10.140625" bestFit="1" customWidth="1"/>
    <col min="5" max="5" width="19.7109375" bestFit="1" customWidth="1"/>
    <col min="6" max="6" width="19.5703125" bestFit="1" customWidth="1"/>
    <col min="7" max="7" width="13.42578125" bestFit="1" customWidth="1"/>
    <col min="8" max="8" width="13.28515625" bestFit="1" customWidth="1"/>
    <col min="9" max="9" width="7.28515625" customWidth="1"/>
    <col min="10" max="10" width="9" customWidth="1"/>
  </cols>
  <sheetData>
    <row r="1" spans="1:10" x14ac:dyDescent="0.25">
      <c r="A1" s="4"/>
      <c r="B1" s="5" t="s">
        <v>0</v>
      </c>
      <c r="C1" s="5" t="s">
        <v>1</v>
      </c>
      <c r="D1" s="5" t="s">
        <v>12</v>
      </c>
      <c r="E1" s="5" t="s">
        <v>13</v>
      </c>
      <c r="F1" s="5" t="s">
        <v>14</v>
      </c>
      <c r="G1" s="5" t="s">
        <v>7</v>
      </c>
      <c r="H1" s="5" t="s">
        <v>8</v>
      </c>
      <c r="I1" s="5" t="s">
        <v>10</v>
      </c>
      <c r="J1" s="5" t="s">
        <v>11</v>
      </c>
    </row>
    <row r="2" spans="1:10" x14ac:dyDescent="0.25">
      <c r="A2" s="6" t="s">
        <v>3</v>
      </c>
      <c r="B2">
        <v>2800</v>
      </c>
      <c r="C2">
        <v>1000</v>
      </c>
      <c r="D2" s="1">
        <f>SQRT(B2*C2)</f>
        <v>1673.3200530681511</v>
      </c>
      <c r="E2" s="1">
        <f>B2/D2</f>
        <v>1.6733200530681511</v>
      </c>
      <c r="F2" s="1">
        <f>C2/D2</f>
        <v>0.59761430466719678</v>
      </c>
      <c r="G2" s="1">
        <f>B2/$E$7</f>
        <v>3429.2856398964491</v>
      </c>
      <c r="H2" s="1">
        <f>C2/$F$7</f>
        <v>816.49658092772597</v>
      </c>
      <c r="I2" s="1">
        <f>H2/G2</f>
        <v>0.23809523809523808</v>
      </c>
      <c r="J2" s="1">
        <f>LOG(I2,2)</f>
        <v>-2.0703893278913981</v>
      </c>
    </row>
    <row r="3" spans="1:10" x14ac:dyDescent="0.25">
      <c r="A3" s="6" t="s">
        <v>4</v>
      </c>
      <c r="B3">
        <v>30</v>
      </c>
      <c r="C3">
        <v>15</v>
      </c>
      <c r="D3" s="1">
        <f>SQRT(B3*C3)</f>
        <v>21.213203435596427</v>
      </c>
      <c r="E3" s="1">
        <f t="shared" ref="E3:E6" si="0">B3/D3</f>
        <v>1.4142135623730949</v>
      </c>
      <c r="F3" s="1">
        <f t="shared" ref="F3:F6" si="1">C3/D3</f>
        <v>0.70710678118654746</v>
      </c>
      <c r="G3" s="1">
        <f t="shared" ref="G3:G6" si="2">B3/$E$7</f>
        <v>36.742346141747667</v>
      </c>
      <c r="H3" s="1">
        <f t="shared" ref="H3:H6" si="3">C3/$F$7</f>
        <v>12.247448713915889</v>
      </c>
      <c r="I3" s="1">
        <f t="shared" ref="I3:I6" si="4">H3/G3</f>
        <v>0.33333333333333331</v>
      </c>
      <c r="J3" s="1">
        <f t="shared" ref="J3:J6" si="5">LOG(I3,2)</f>
        <v>-1.5849625007211563</v>
      </c>
    </row>
    <row r="4" spans="1:10" x14ac:dyDescent="0.25">
      <c r="A4" s="6" t="s">
        <v>5</v>
      </c>
      <c r="B4">
        <v>500</v>
      </c>
      <c r="C4">
        <v>750</v>
      </c>
      <c r="D4" s="1">
        <f t="shared" ref="D4:D6" si="6">SQRT(B4*C4)</f>
        <v>612.37243569579448</v>
      </c>
      <c r="E4" s="1">
        <f t="shared" si="0"/>
        <v>0.81649658092772615</v>
      </c>
      <c r="F4" s="1">
        <f t="shared" si="1"/>
        <v>1.2247448713915892</v>
      </c>
      <c r="G4" s="1">
        <f t="shared" si="2"/>
        <v>612.37243569579448</v>
      </c>
      <c r="H4" s="1">
        <f t="shared" si="3"/>
        <v>612.37243569579448</v>
      </c>
      <c r="I4" s="1">
        <f t="shared" si="4"/>
        <v>1</v>
      </c>
      <c r="J4" s="1">
        <f t="shared" si="5"/>
        <v>0</v>
      </c>
    </row>
    <row r="5" spans="1:10" x14ac:dyDescent="0.25">
      <c r="A5" s="6" t="s">
        <v>6</v>
      </c>
      <c r="B5">
        <v>40</v>
      </c>
      <c r="C5">
        <v>80</v>
      </c>
      <c r="D5" s="1">
        <f t="shared" si="6"/>
        <v>56.568542494923804</v>
      </c>
      <c r="E5" s="1">
        <f t="shared" si="0"/>
        <v>0.70710678118654746</v>
      </c>
      <c r="F5" s="1">
        <f t="shared" si="1"/>
        <v>1.4142135623730949</v>
      </c>
      <c r="G5" s="1">
        <f t="shared" si="2"/>
        <v>48.989794855663554</v>
      </c>
      <c r="H5" s="1">
        <f t="shared" si="3"/>
        <v>65.319726474218072</v>
      </c>
      <c r="I5" s="1">
        <f t="shared" si="4"/>
        <v>1.3333333333333333</v>
      </c>
      <c r="J5" s="1">
        <f t="shared" si="5"/>
        <v>0.4150374992788437</v>
      </c>
    </row>
    <row r="6" spans="1:10" x14ac:dyDescent="0.25">
      <c r="A6" s="7" t="s">
        <v>2</v>
      </c>
      <c r="B6" s="2">
        <v>500</v>
      </c>
      <c r="C6" s="2">
        <v>1200</v>
      </c>
      <c r="D6" s="3">
        <f t="shared" si="6"/>
        <v>774.59666924148337</v>
      </c>
      <c r="E6" s="3">
        <f t="shared" si="0"/>
        <v>0.6454972243679028</v>
      </c>
      <c r="F6" s="3">
        <f t="shared" si="1"/>
        <v>1.5491933384829668</v>
      </c>
      <c r="G6" s="3">
        <f t="shared" si="2"/>
        <v>612.37243569579448</v>
      </c>
      <c r="H6" s="3">
        <f t="shared" si="3"/>
        <v>979.79589711327117</v>
      </c>
      <c r="I6" s="3">
        <f t="shared" si="4"/>
        <v>1.6</v>
      </c>
      <c r="J6" s="3">
        <f t="shared" si="5"/>
        <v>0.67807190511263782</v>
      </c>
    </row>
    <row r="7" spans="1:10" x14ac:dyDescent="0.25">
      <c r="D7" s="8" t="s">
        <v>9</v>
      </c>
      <c r="E7" s="9">
        <f>MEDIAN(E2:E6)</f>
        <v>0.81649658092772615</v>
      </c>
      <c r="F7" s="9">
        <f>MEDIAN(F2:F6)</f>
        <v>1.2247448713915892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deseq2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2020-12-16T12:35:46Z</dcterms:created>
  <dcterms:modified xsi:type="dcterms:W3CDTF">2020-12-16T17:10:55Z</dcterms:modified>
</cp:coreProperties>
</file>