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<sst xmlns="http://schemas.openxmlformats.org/spreadsheetml/2006/main" count="209" uniqueCount="135">
  <si>
    <t>ITEM</t>
  </si>
  <si>
    <t xml:space="preserve">UNIDADE </t>
  </si>
  <si>
    <t>QUANT</t>
  </si>
  <si>
    <t>TOTAL R$</t>
  </si>
  <si>
    <t>semanas</t>
  </si>
  <si>
    <t>filme</t>
  </si>
  <si>
    <t>semana</t>
  </si>
  <si>
    <t>projeto</t>
  </si>
  <si>
    <t>verba</t>
  </si>
  <si>
    <t>cópias</t>
  </si>
  <si>
    <t>meses</t>
  </si>
  <si>
    <t>refeições</t>
  </si>
  <si>
    <t>hora</t>
  </si>
  <si>
    <t>9. FINALIZAÇÃO</t>
  </si>
  <si>
    <t>unidade</t>
  </si>
  <si>
    <t>TOTAL 1</t>
  </si>
  <si>
    <t>TOTAL 2</t>
  </si>
  <si>
    <t>TOTAL 3</t>
  </si>
  <si>
    <t>CRONOGRAMA FÍSICO FINANCEIRO</t>
  </si>
  <si>
    <t>1. CRIAÇÃO E CONCEPÇÃO</t>
  </si>
  <si>
    <t>2. PESQUISA E ROTEIRO</t>
  </si>
  <si>
    <t>5.EQUIPE TÉCNICA</t>
  </si>
  <si>
    <t>6.DESPESAS DE PRODUÇÃO</t>
  </si>
  <si>
    <t>8.TRANSPORTE</t>
  </si>
  <si>
    <t>mês</t>
  </si>
  <si>
    <t>3. PRÉ-PRODUÇÃO</t>
  </si>
  <si>
    <t>4. EQUIPAMENTO DE GRAVAÇÃO</t>
  </si>
  <si>
    <t>TOTAL 4</t>
  </si>
  <si>
    <t>TOTAL 5</t>
  </si>
  <si>
    <t>TOTAL 6</t>
  </si>
  <si>
    <t>TOTAL 7</t>
  </si>
  <si>
    <t>TOTAL 8</t>
  </si>
  <si>
    <t>TOTAL 9</t>
  </si>
  <si>
    <t>10. SONORIZAÇÃO</t>
  </si>
  <si>
    <t>TOTAL 10</t>
  </si>
  <si>
    <t>11. MULTIPLICAÇÃO E MASTERIZAÇÃO</t>
  </si>
  <si>
    <t>TOTAL 11</t>
  </si>
  <si>
    <t>12. SEGUROS</t>
  </si>
  <si>
    <t>TOTAL 12</t>
  </si>
  <si>
    <t>13. IMPREVISTOS (5%)</t>
  </si>
  <si>
    <t>14. ADMINISTRAÇÃO (10%)</t>
  </si>
  <si>
    <t>TOTAL 13</t>
  </si>
  <si>
    <t>TOTAL 14</t>
  </si>
  <si>
    <t>TOTAL GERAL</t>
  </si>
  <si>
    <t>2.1 Pesquisa</t>
  </si>
  <si>
    <t>1.2 Despesas iniciais</t>
  </si>
  <si>
    <t>4.1 Cartões de memória</t>
  </si>
  <si>
    <t>4.2 HD para arquivo</t>
  </si>
  <si>
    <t>4.3 Câmera ENG</t>
  </si>
  <si>
    <t>4.4 Iluminação</t>
  </si>
  <si>
    <t>5.2 Produtor Executivo</t>
  </si>
  <si>
    <t>6.3 Correio</t>
  </si>
  <si>
    <t>6.4 Cópias</t>
  </si>
  <si>
    <t>7.1 Alimentação basica gravação</t>
  </si>
  <si>
    <t>7.2 Alimentação pos-produção</t>
  </si>
  <si>
    <t>7.3 Manutenção de set</t>
  </si>
  <si>
    <t>8.1 Van</t>
  </si>
  <si>
    <t>9.1 Editor</t>
  </si>
  <si>
    <t>9.2 Assistente de edição</t>
  </si>
  <si>
    <t>9.3 Direção</t>
  </si>
  <si>
    <t>9.4 Finalizador</t>
  </si>
  <si>
    <t>9.5 Ilha de edição</t>
  </si>
  <si>
    <t>10.1 Trilha sonora</t>
  </si>
  <si>
    <t>10.2 Editor de som</t>
  </si>
  <si>
    <t>11.1 Copiagem</t>
  </si>
  <si>
    <t>12.1 Seguro da Equipe</t>
  </si>
  <si>
    <t>12.2 Seguro do Equipamento</t>
  </si>
  <si>
    <t>5.1 Diretor geral</t>
  </si>
  <si>
    <t>5.3 Assistente de Produção</t>
  </si>
  <si>
    <t>5.4 Cinegrafista</t>
  </si>
  <si>
    <t>5.1 Assistente de direção</t>
  </si>
  <si>
    <t>4.5 Gelatinas e filtros</t>
  </si>
  <si>
    <t>7. ALIMENTAÇÃO/HOSPEDAGEM</t>
  </si>
  <si>
    <t>6.2 Comunicação/telefone</t>
  </si>
  <si>
    <t>1.1 Diretor geral/sinopse</t>
  </si>
  <si>
    <t>2.2 Consultoria</t>
  </si>
  <si>
    <t xml:space="preserve">2.3 Roteiro </t>
  </si>
  <si>
    <t>2.4 Viagens para pesquisa</t>
  </si>
  <si>
    <t>3.1 Viagem</t>
  </si>
  <si>
    <t>3.2 Pesquisa e compra de Arquivo</t>
  </si>
  <si>
    <t>6.1 Aluguel de Estúdio</t>
  </si>
  <si>
    <t>4.6 Teleprompter</t>
  </si>
  <si>
    <t>3.3 Despesas diversas</t>
  </si>
  <si>
    <t>4.7 Rádios e Ponto Eletronico</t>
  </si>
  <si>
    <t>4.8 Lentes e Acessórios</t>
  </si>
  <si>
    <t>5.5 Diretor de fotografia</t>
  </si>
  <si>
    <t>5.6 Iluminador</t>
  </si>
  <si>
    <t>5.7 Operador de GC/TP</t>
  </si>
  <si>
    <t>5.8 Auxiliar de câmera</t>
  </si>
  <si>
    <t>5.9 Eletricista Chefe / Maquinista</t>
  </si>
  <si>
    <t>5.10 Cenotécnico</t>
  </si>
  <si>
    <t>5.11 Direção de Arte</t>
  </si>
  <si>
    <t>5.12 Técnico de manutenção</t>
  </si>
  <si>
    <t>5.13 Tecnico de som</t>
  </si>
  <si>
    <t>5.14 Jornalista/Reporter</t>
  </si>
  <si>
    <t>5.15 Produtor de jornalismo</t>
  </si>
  <si>
    <t>5.16 Encargos salariais</t>
  </si>
  <si>
    <t>6.5 Tomadas aéreas</t>
  </si>
  <si>
    <t>6.6 Motoboy</t>
  </si>
  <si>
    <t>6.7 Material de Consumo de Escritório</t>
  </si>
  <si>
    <t>7.4 Passagens aéreas</t>
  </si>
  <si>
    <t>7.5 Hotéis</t>
  </si>
  <si>
    <t>7.6 Extras</t>
  </si>
  <si>
    <t>8.2 Aluguel de veículos</t>
  </si>
  <si>
    <t>6.8 Assessoria Juridica</t>
  </si>
  <si>
    <t>6.9 Aluguel de sala/condominio</t>
  </si>
  <si>
    <t>6.10 Luz</t>
  </si>
  <si>
    <t>6.11 Cenografia</t>
  </si>
  <si>
    <t>6.12 Assessoria Contábil</t>
  </si>
  <si>
    <t>8.3 Combustível</t>
  </si>
  <si>
    <t xml:space="preserve">8.4 Manutenção </t>
  </si>
  <si>
    <t>8.5 Estacionamento</t>
  </si>
  <si>
    <t>9.6 Computação gráfica</t>
  </si>
  <si>
    <t>9.7 Inserção de Libras</t>
  </si>
  <si>
    <t>9.8 Close Caption</t>
  </si>
  <si>
    <t>9.9 Legendagem</t>
  </si>
  <si>
    <t>9.10 Transcrição</t>
  </si>
  <si>
    <t>9.11 Tradução</t>
  </si>
  <si>
    <t>9.12 Efeitos e tratamento de imagens arquivo</t>
  </si>
  <si>
    <t>10.4 Narração</t>
  </si>
  <si>
    <t>10.5 Locução estrangeira</t>
  </si>
  <si>
    <t xml:space="preserve">10.3 Estúdio de gravação de som </t>
  </si>
  <si>
    <t>10.6 Mixagem e edição de som</t>
  </si>
  <si>
    <t>11.2 Copias DVD</t>
  </si>
  <si>
    <t>11.3 Cópias Xdcam</t>
  </si>
  <si>
    <t>11.4 Cópias Beta</t>
  </si>
  <si>
    <t>11.5 Cópias outros formatos</t>
  </si>
  <si>
    <t>11.5 Transmissão Web</t>
  </si>
  <si>
    <t>11.6 Conversão de arquivos</t>
  </si>
  <si>
    <t xml:space="preserve">PROJETO DE  VÍDEO-DOCUMENTÁRIO DE 52 MIN </t>
  </si>
  <si>
    <t>3.2 Direitos autorais</t>
  </si>
  <si>
    <t>4.9 Microfones e mixer</t>
  </si>
  <si>
    <t>$ UNITÁRIO</t>
  </si>
  <si>
    <t>15. TAXAS E IMPOSTOS (16%)</t>
  </si>
  <si>
    <t>TOTAL 16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</si>
</sst>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" fontId="8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9" fontId="5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9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PageLayoutView="0" workbookViewId="0" topLeftCell="A38">
      <selection activeCell="C30" sqref="C30"/>
    </sheetView>
  </sheetViews>
  <sheetFormatPr defaultColWidth="9.140625" defaultRowHeight="12.75" customHeight="1"/>
  <cols>
    <col min="1" max="1" width="46.421875" style="0" customWidth="1"/>
    <col min="2" max="2" width="11.00390625" style="0" customWidth="1"/>
    <col min="3" max="3" width="8.8515625" style="0" bestFit="1" customWidth="1"/>
    <col min="4" max="4" width="14.421875" style="0" customWidth="1"/>
    <col min="5" max="5" width="14.140625" style="0" bestFit="1" customWidth="1"/>
  </cols>
  <sheetData>
    <row r="1" spans="1:5" ht="12.75" customHeight="1">
      <c r="A1" s="6" t="s">
        <v>18</v>
      </c>
      <c r="B1" s="7"/>
      <c r="C1" s="8"/>
      <c r="D1" s="9"/>
      <c r="E1" s="9"/>
    </row>
    <row r="2" spans="1:5" ht="12.75" customHeight="1">
      <c r="A2" s="10"/>
      <c r="B2" s="7"/>
      <c r="C2" s="8"/>
      <c r="D2" s="9"/>
      <c r="E2" s="9"/>
    </row>
    <row r="3" spans="1:5" ht="12.75" customHeight="1">
      <c r="A3" s="11" t="s">
        <v>129</v>
      </c>
      <c r="B3" s="7"/>
      <c r="C3" s="8"/>
      <c r="D3" s="9"/>
      <c r="E3" s="12"/>
    </row>
    <row r="4" spans="1:5" ht="12.75" customHeight="1">
      <c r="A4" s="10"/>
      <c r="B4" s="7"/>
      <c r="C4" s="8"/>
      <c r="D4" s="9"/>
      <c r="E4" s="12"/>
    </row>
    <row r="5" spans="1:5" ht="12.75" customHeight="1">
      <c r="A5" s="10"/>
      <c r="B5" s="7"/>
      <c r="C5" s="8"/>
      <c r="D5" s="9"/>
      <c r="E5" s="12"/>
    </row>
    <row r="6" spans="1:5" ht="12.75" customHeight="1">
      <c r="A6" s="13" t="s">
        <v>0</v>
      </c>
      <c r="B6" s="13" t="s">
        <v>1</v>
      </c>
      <c r="C6" s="13" t="s">
        <v>2</v>
      </c>
      <c r="D6" s="14" t="s">
        <v>132</v>
      </c>
      <c r="E6" s="14" t="s">
        <v>3</v>
      </c>
    </row>
    <row r="7" spans="1:5" ht="12.75" customHeight="1">
      <c r="A7" s="7"/>
      <c r="B7" s="8"/>
      <c r="C7" s="7"/>
      <c r="D7" s="8"/>
      <c r="E7" s="7"/>
    </row>
    <row r="8" spans="1:5" ht="12.75" customHeight="1">
      <c r="A8" s="33" t="s">
        <v>19</v>
      </c>
      <c r="B8" s="8"/>
      <c r="C8" s="7"/>
      <c r="D8" s="8"/>
      <c r="E8" s="7"/>
    </row>
    <row r="9" spans="1:5" ht="12.75" customHeight="1">
      <c r="A9" s="11" t="s">
        <v>74</v>
      </c>
      <c r="B9" s="8" t="s">
        <v>7</v>
      </c>
      <c r="C9" s="8">
        <v>1</v>
      </c>
      <c r="D9" s="12">
        <v>0</v>
      </c>
      <c r="E9" s="12">
        <f>C9*D9</f>
        <v>0</v>
      </c>
    </row>
    <row r="10" spans="1:5" ht="12.75" customHeight="1">
      <c r="A10" s="11" t="s">
        <v>45</v>
      </c>
      <c r="B10" s="8" t="s">
        <v>7</v>
      </c>
      <c r="C10" s="8">
        <v>1</v>
      </c>
      <c r="D10" s="12">
        <v>0</v>
      </c>
      <c r="E10" s="12">
        <f>C10*D10</f>
        <v>0</v>
      </c>
    </row>
    <row r="11" spans="1:5" s="1" customFormat="1" ht="12.75" customHeight="1">
      <c r="A11" s="15" t="s">
        <v>15</v>
      </c>
      <c r="B11" s="46"/>
      <c r="C11" s="46"/>
      <c r="D11" s="46"/>
      <c r="E11" s="49">
        <f>E9+E10</f>
        <v>0</v>
      </c>
    </row>
    <row r="12" spans="1:5" ht="12.75" customHeight="1">
      <c r="A12" s="17"/>
      <c r="B12" s="17"/>
      <c r="C12" s="17"/>
      <c r="D12" s="18"/>
      <c r="E12" s="18"/>
    </row>
    <row r="13" spans="1:5" ht="12.75" customHeight="1">
      <c r="A13" s="19" t="s">
        <v>20</v>
      </c>
      <c r="B13" s="19"/>
      <c r="C13" s="19"/>
      <c r="D13" s="19"/>
      <c r="E13" s="19"/>
    </row>
    <row r="14" spans="1:5" ht="12.75" customHeight="1">
      <c r="A14" s="20" t="s">
        <v>44</v>
      </c>
      <c r="B14" s="21" t="s">
        <v>24</v>
      </c>
      <c r="C14" s="21">
        <v>4</v>
      </c>
      <c r="D14" s="44">
        <v>0</v>
      </c>
      <c r="E14" s="44">
        <f>C14*D14</f>
        <v>0</v>
      </c>
    </row>
    <row r="15" spans="1:5" ht="12.75" customHeight="1">
      <c r="A15" s="20" t="s">
        <v>75</v>
      </c>
      <c r="B15" s="21" t="s">
        <v>7</v>
      </c>
      <c r="C15" s="21">
        <v>1</v>
      </c>
      <c r="D15" s="44">
        <v>0</v>
      </c>
      <c r="E15" s="44">
        <f>C15*D15</f>
        <v>0</v>
      </c>
    </row>
    <row r="16" spans="1:5" ht="12.75" customHeight="1">
      <c r="A16" s="20" t="s">
        <v>76</v>
      </c>
      <c r="B16" s="21" t="s">
        <v>14</v>
      </c>
      <c r="C16" s="21">
        <v>1</v>
      </c>
      <c r="D16" s="44">
        <v>0</v>
      </c>
      <c r="E16" s="44">
        <f>C16*D16</f>
        <v>0</v>
      </c>
    </row>
    <row r="17" spans="1:5" ht="12.75" customHeight="1">
      <c r="A17" s="20" t="s">
        <v>77</v>
      </c>
      <c r="B17" s="21" t="s">
        <v>14</v>
      </c>
      <c r="C17" s="21">
        <v>1</v>
      </c>
      <c r="D17" s="44">
        <v>0</v>
      </c>
      <c r="E17" s="44">
        <f>C17*D17</f>
        <v>0</v>
      </c>
    </row>
    <row r="18" spans="1:5" ht="12.75" customHeight="1">
      <c r="A18" s="28" t="s">
        <v>16</v>
      </c>
      <c r="B18" s="17"/>
      <c r="C18" s="17"/>
      <c r="D18" s="18"/>
      <c r="E18" s="18">
        <f>SUM(E14:E17)</f>
        <v>0</v>
      </c>
    </row>
    <row r="19" spans="1:5" s="37" customFormat="1" ht="12.75" customHeight="1">
      <c r="A19" s="25"/>
      <c r="B19" s="23"/>
      <c r="C19" s="23"/>
      <c r="D19" s="38"/>
      <c r="E19" s="24"/>
    </row>
    <row r="20" spans="1:5" s="5" customFormat="1" ht="12.75" customHeight="1">
      <c r="A20" s="17" t="s">
        <v>25</v>
      </c>
      <c r="B20" s="23"/>
      <c r="C20" s="23"/>
      <c r="D20" s="38"/>
      <c r="E20" s="38"/>
    </row>
    <row r="21" spans="1:5" ht="12.75" customHeight="1">
      <c r="A21" s="35" t="s">
        <v>78</v>
      </c>
      <c r="B21" s="21" t="s">
        <v>24</v>
      </c>
      <c r="C21" s="21">
        <v>1</v>
      </c>
      <c r="D21" s="44">
        <v>0</v>
      </c>
      <c r="E21" s="44">
        <f>C21*D21</f>
        <v>0</v>
      </c>
    </row>
    <row r="22" spans="1:5" ht="12.75" customHeight="1">
      <c r="A22" s="35" t="s">
        <v>130</v>
      </c>
      <c r="B22" s="21" t="s">
        <v>7</v>
      </c>
      <c r="C22" s="21">
        <v>1</v>
      </c>
      <c r="D22" s="44">
        <v>0</v>
      </c>
      <c r="E22" s="44">
        <f>C22*D22</f>
        <v>0</v>
      </c>
    </row>
    <row r="23" spans="1:5" s="1" customFormat="1" ht="12.75" customHeight="1">
      <c r="A23" s="35" t="s">
        <v>79</v>
      </c>
      <c r="B23" s="21" t="s">
        <v>24</v>
      </c>
      <c r="C23" s="21">
        <v>1</v>
      </c>
      <c r="D23" s="44">
        <v>0</v>
      </c>
      <c r="E23" s="44">
        <f>C23*D23</f>
        <v>0</v>
      </c>
    </row>
    <row r="24" spans="1:5" s="1" customFormat="1" ht="12.75" customHeight="1">
      <c r="A24" s="51" t="s">
        <v>82</v>
      </c>
      <c r="B24" s="52" t="s">
        <v>24</v>
      </c>
      <c r="C24" s="52">
        <v>1</v>
      </c>
      <c r="D24" s="53">
        <v>0</v>
      </c>
      <c r="E24" s="53">
        <f>C24*D24</f>
        <v>0</v>
      </c>
    </row>
    <row r="25" spans="1:5" s="40" customFormat="1" ht="12.75" customHeight="1">
      <c r="A25" s="41" t="s">
        <v>17</v>
      </c>
      <c r="B25" s="27"/>
      <c r="C25" s="42"/>
      <c r="D25" s="45"/>
      <c r="E25" s="54">
        <f>SUM(E21:E24)</f>
        <v>0</v>
      </c>
    </row>
    <row r="26" spans="1:6" s="40" customFormat="1" ht="12.75" customHeight="1">
      <c r="A26" s="41"/>
      <c r="B26" s="27"/>
      <c r="C26" s="42"/>
      <c r="D26" s="45"/>
      <c r="E26" s="43"/>
      <c r="F26"/>
    </row>
    <row r="27" spans="1:6" s="40" customFormat="1" ht="12.75" customHeight="1">
      <c r="A27" s="34" t="s">
        <v>26</v>
      </c>
      <c r="B27" s="46"/>
      <c r="C27" s="16"/>
      <c r="D27" s="46"/>
      <c r="E27" s="16"/>
      <c r="F27"/>
    </row>
    <row r="28" spans="1:6" s="40" customFormat="1" ht="12.75" customHeight="1">
      <c r="A28" s="20" t="s">
        <v>46</v>
      </c>
      <c r="B28" s="21" t="s">
        <v>14</v>
      </c>
      <c r="C28" s="21">
        <v>1</v>
      </c>
      <c r="D28" s="44">
        <v>0</v>
      </c>
      <c r="E28" s="44">
        <f aca="true" t="shared" si="0" ref="E28:E36">C28*D28</f>
        <v>0</v>
      </c>
      <c r="F28"/>
    </row>
    <row r="29" spans="1:6" ht="12.75" customHeight="1">
      <c r="A29" s="20" t="s">
        <v>47</v>
      </c>
      <c r="B29" s="21" t="s">
        <v>14</v>
      </c>
      <c r="C29" s="21">
        <v>1</v>
      </c>
      <c r="D29" s="44">
        <v>0</v>
      </c>
      <c r="E29" s="44">
        <f t="shared" si="0"/>
        <v>0</v>
      </c>
      <c r="F29" s="36"/>
    </row>
    <row r="30" spans="1:6" ht="12.75" customHeight="1">
      <c r="A30" s="20" t="s">
        <v>48</v>
      </c>
      <c r="B30" s="21" t="s">
        <v>6</v>
      </c>
      <c r="C30" s="21">
        <v>12</v>
      </c>
      <c r="D30" s="44">
        <v>0</v>
      </c>
      <c r="E30" s="44">
        <f t="shared" si="0"/>
        <v>0</v>
      </c>
      <c r="F30" s="36"/>
    </row>
    <row r="31" spans="1:5" ht="12.75" customHeight="1">
      <c r="A31" s="20" t="s">
        <v>49</v>
      </c>
      <c r="B31" s="21" t="s">
        <v>6</v>
      </c>
      <c r="C31" s="21">
        <v>12</v>
      </c>
      <c r="D31" s="44">
        <v>0</v>
      </c>
      <c r="E31" s="44">
        <f t="shared" si="0"/>
        <v>0</v>
      </c>
    </row>
    <row r="32" spans="1:6" s="36" customFormat="1" ht="12.75" customHeight="1">
      <c r="A32" s="20" t="s">
        <v>71</v>
      </c>
      <c r="B32" s="21" t="s">
        <v>6</v>
      </c>
      <c r="C32" s="21">
        <v>12</v>
      </c>
      <c r="D32" s="44">
        <v>0</v>
      </c>
      <c r="E32" s="44">
        <f t="shared" si="0"/>
        <v>0</v>
      </c>
      <c r="F32"/>
    </row>
    <row r="33" spans="1:6" s="36" customFormat="1" ht="12.75" customHeight="1">
      <c r="A33" s="20" t="s">
        <v>81</v>
      </c>
      <c r="B33" s="21" t="s">
        <v>6</v>
      </c>
      <c r="C33" s="21">
        <v>1</v>
      </c>
      <c r="D33" s="44">
        <v>0</v>
      </c>
      <c r="E33" s="44">
        <f t="shared" si="0"/>
        <v>0</v>
      </c>
      <c r="F33"/>
    </row>
    <row r="34" spans="1:6" s="36" customFormat="1" ht="12.75" customHeight="1">
      <c r="A34" s="20" t="s">
        <v>83</v>
      </c>
      <c r="B34" s="21" t="s">
        <v>6</v>
      </c>
      <c r="C34" s="21">
        <v>12</v>
      </c>
      <c r="D34" s="44">
        <v>0</v>
      </c>
      <c r="E34" s="44">
        <f t="shared" si="0"/>
        <v>0</v>
      </c>
      <c r="F34"/>
    </row>
    <row r="35" spans="1:5" ht="12.75" customHeight="1">
      <c r="A35" s="20" t="s">
        <v>84</v>
      </c>
      <c r="B35" s="21" t="s">
        <v>6</v>
      </c>
      <c r="C35" s="21">
        <v>12</v>
      </c>
      <c r="D35" s="44">
        <v>0</v>
      </c>
      <c r="E35" s="44">
        <f t="shared" si="0"/>
        <v>0</v>
      </c>
    </row>
    <row r="36" spans="1:5" ht="12.75" customHeight="1">
      <c r="A36" s="20" t="s">
        <v>131</v>
      </c>
      <c r="B36" s="21" t="s">
        <v>6</v>
      </c>
      <c r="C36" s="21">
        <v>12</v>
      </c>
      <c r="D36" s="44">
        <v>0</v>
      </c>
      <c r="E36" s="44">
        <f t="shared" si="0"/>
        <v>0</v>
      </c>
    </row>
    <row r="37" spans="1:5" ht="12.75" customHeight="1">
      <c r="A37" s="25" t="s">
        <v>27</v>
      </c>
      <c r="B37" s="21"/>
      <c r="C37" s="35"/>
      <c r="D37" s="44"/>
      <c r="E37" s="18">
        <f>SUM(E28:E36)</f>
        <v>0</v>
      </c>
    </row>
    <row r="38" spans="1:5" ht="12.75" customHeight="1">
      <c r="A38" s="22"/>
      <c r="B38" s="21"/>
      <c r="C38" s="21"/>
      <c r="D38" s="44"/>
      <c r="E38" s="38"/>
    </row>
    <row r="39" spans="1:5" ht="12.75" customHeight="1">
      <c r="A39" s="19" t="s">
        <v>21</v>
      </c>
      <c r="B39" s="17"/>
      <c r="C39" s="17"/>
      <c r="D39" s="18"/>
      <c r="E39" s="18"/>
    </row>
    <row r="40" spans="1:6" ht="12.75" customHeight="1">
      <c r="A40" s="39" t="s">
        <v>67</v>
      </c>
      <c r="B40" s="21" t="s">
        <v>7</v>
      </c>
      <c r="C40" s="21">
        <v>1</v>
      </c>
      <c r="D40" s="44">
        <v>0</v>
      </c>
      <c r="E40" s="44">
        <f>C40*D40</f>
        <v>0</v>
      </c>
      <c r="F40" s="37"/>
    </row>
    <row r="41" spans="1:5" ht="12.75" customHeight="1">
      <c r="A41" s="20" t="s">
        <v>70</v>
      </c>
      <c r="B41" s="21" t="s">
        <v>7</v>
      </c>
      <c r="C41" s="21">
        <v>1</v>
      </c>
      <c r="D41" s="44">
        <v>0</v>
      </c>
      <c r="E41" s="44">
        <f aca="true" t="shared" si="1" ref="E41:E56">C41*D41</f>
        <v>0</v>
      </c>
    </row>
    <row r="42" spans="1:5" ht="12.75" customHeight="1">
      <c r="A42" s="20" t="s">
        <v>50</v>
      </c>
      <c r="B42" s="21" t="s">
        <v>7</v>
      </c>
      <c r="C42" s="21">
        <v>1</v>
      </c>
      <c r="D42" s="44">
        <v>0</v>
      </c>
      <c r="E42" s="44">
        <f t="shared" si="1"/>
        <v>0</v>
      </c>
    </row>
    <row r="43" spans="1:6" s="37" customFormat="1" ht="12.75" customHeight="1">
      <c r="A43" s="20" t="s">
        <v>68</v>
      </c>
      <c r="B43" s="21" t="s">
        <v>7</v>
      </c>
      <c r="C43" s="21">
        <v>1</v>
      </c>
      <c r="D43" s="44">
        <v>0</v>
      </c>
      <c r="E43" s="44">
        <f t="shared" si="1"/>
        <v>0</v>
      </c>
      <c r="F43"/>
    </row>
    <row r="44" spans="1:5" ht="12.75" customHeight="1">
      <c r="A44" s="20" t="s">
        <v>69</v>
      </c>
      <c r="B44" s="21" t="s">
        <v>4</v>
      </c>
      <c r="C44" s="21">
        <v>3</v>
      </c>
      <c r="D44" s="44">
        <v>0</v>
      </c>
      <c r="E44" s="44">
        <f t="shared" si="1"/>
        <v>0</v>
      </c>
    </row>
    <row r="45" spans="1:5" ht="12.75" customHeight="1">
      <c r="A45" s="20" t="s">
        <v>85</v>
      </c>
      <c r="B45" s="21" t="s">
        <v>24</v>
      </c>
      <c r="C45" s="21">
        <v>1</v>
      </c>
      <c r="D45" s="44">
        <v>0</v>
      </c>
      <c r="E45" s="44">
        <f t="shared" si="1"/>
        <v>0</v>
      </c>
    </row>
    <row r="46" spans="1:5" ht="12.75" customHeight="1">
      <c r="A46" s="20" t="s">
        <v>86</v>
      </c>
      <c r="B46" s="21" t="s">
        <v>24</v>
      </c>
      <c r="C46" s="21">
        <v>2</v>
      </c>
      <c r="D46" s="44">
        <v>0</v>
      </c>
      <c r="E46" s="44">
        <f t="shared" si="1"/>
        <v>0</v>
      </c>
    </row>
    <row r="47" spans="1:5" ht="12.75" customHeight="1">
      <c r="A47" s="20" t="s">
        <v>87</v>
      </c>
      <c r="B47" s="21" t="s">
        <v>6</v>
      </c>
      <c r="C47" s="21">
        <v>1</v>
      </c>
      <c r="D47" s="44">
        <v>0</v>
      </c>
      <c r="E47" s="44">
        <f t="shared" si="1"/>
        <v>0</v>
      </c>
    </row>
    <row r="48" spans="1:5" ht="12.75" customHeight="1">
      <c r="A48" s="20" t="s">
        <v>88</v>
      </c>
      <c r="B48" s="21" t="s">
        <v>24</v>
      </c>
      <c r="C48" s="21">
        <v>4</v>
      </c>
      <c r="D48" s="44">
        <v>0</v>
      </c>
      <c r="E48" s="44">
        <f t="shared" si="1"/>
        <v>0</v>
      </c>
    </row>
    <row r="49" spans="1:6" ht="12.75" customHeight="1">
      <c r="A49" s="20" t="s">
        <v>89</v>
      </c>
      <c r="B49" s="21" t="s">
        <v>4</v>
      </c>
      <c r="C49" s="21">
        <v>3</v>
      </c>
      <c r="D49" s="44">
        <v>0</v>
      </c>
      <c r="E49" s="44">
        <f t="shared" si="1"/>
        <v>0</v>
      </c>
      <c r="F49" s="36"/>
    </row>
    <row r="50" spans="1:6" ht="12.75" customHeight="1">
      <c r="A50" s="20" t="s">
        <v>90</v>
      </c>
      <c r="B50" s="21" t="s">
        <v>7</v>
      </c>
      <c r="C50" s="21">
        <v>1</v>
      </c>
      <c r="D50" s="44">
        <v>0</v>
      </c>
      <c r="E50" s="44">
        <f t="shared" si="1"/>
        <v>0</v>
      </c>
      <c r="F50" s="36"/>
    </row>
    <row r="51" spans="1:5" ht="12.75" customHeight="1">
      <c r="A51" s="20" t="s">
        <v>91</v>
      </c>
      <c r="B51" s="21" t="s">
        <v>7</v>
      </c>
      <c r="C51" s="21">
        <v>1</v>
      </c>
      <c r="D51" s="44">
        <v>0</v>
      </c>
      <c r="E51" s="44">
        <f t="shared" si="1"/>
        <v>0</v>
      </c>
    </row>
    <row r="52" spans="1:6" s="36" customFormat="1" ht="12.75" customHeight="1">
      <c r="A52" s="20" t="s">
        <v>92</v>
      </c>
      <c r="B52" s="21" t="s">
        <v>24</v>
      </c>
      <c r="C52" s="21">
        <v>6</v>
      </c>
      <c r="D52" s="44">
        <v>0</v>
      </c>
      <c r="E52" s="44">
        <f t="shared" si="1"/>
        <v>0</v>
      </c>
      <c r="F52"/>
    </row>
    <row r="53" spans="1:6" s="36" customFormat="1" ht="12.75" customHeight="1">
      <c r="A53" s="20" t="s">
        <v>93</v>
      </c>
      <c r="B53" s="21" t="s">
        <v>24</v>
      </c>
      <c r="C53" s="21">
        <v>6</v>
      </c>
      <c r="D53" s="44">
        <v>0</v>
      </c>
      <c r="E53" s="44">
        <f t="shared" si="1"/>
        <v>0</v>
      </c>
      <c r="F53"/>
    </row>
    <row r="54" spans="1:5" ht="12.75" customHeight="1">
      <c r="A54" s="20" t="s">
        <v>94</v>
      </c>
      <c r="B54" s="21" t="s">
        <v>24</v>
      </c>
      <c r="C54" s="21">
        <v>4</v>
      </c>
      <c r="D54" s="44">
        <v>0</v>
      </c>
      <c r="E54" s="44">
        <f t="shared" si="1"/>
        <v>0</v>
      </c>
    </row>
    <row r="55" spans="1:5" ht="12.75" customHeight="1">
      <c r="A55" s="20" t="s">
        <v>95</v>
      </c>
      <c r="B55" s="21" t="s">
        <v>7</v>
      </c>
      <c r="C55" s="21">
        <v>1</v>
      </c>
      <c r="D55" s="44">
        <v>0</v>
      </c>
      <c r="E55" s="44">
        <f t="shared" si="1"/>
        <v>0</v>
      </c>
    </row>
    <row r="56" spans="1:5" ht="12.75" customHeight="1">
      <c r="A56" s="20" t="s">
        <v>96</v>
      </c>
      <c r="B56" s="21" t="s">
        <v>7</v>
      </c>
      <c r="C56" s="21">
        <v>1</v>
      </c>
      <c r="D56" s="44">
        <v>0</v>
      </c>
      <c r="E56" s="44">
        <f t="shared" si="1"/>
        <v>0</v>
      </c>
    </row>
    <row r="57" spans="1:6" ht="12.75" customHeight="1">
      <c r="A57" s="25" t="s">
        <v>28</v>
      </c>
      <c r="B57" s="21"/>
      <c r="C57" s="35"/>
      <c r="D57" s="44"/>
      <c r="E57" s="18">
        <f>SUM(E40:E56)</f>
        <v>0</v>
      </c>
      <c r="F57" s="36"/>
    </row>
    <row r="58" spans="1:5" ht="12.75" customHeight="1">
      <c r="A58" s="22"/>
      <c r="B58" s="21"/>
      <c r="C58" s="21"/>
      <c r="D58" s="44"/>
      <c r="E58" s="38"/>
    </row>
    <row r="59" spans="1:5" ht="12.75" customHeight="1">
      <c r="A59" s="19" t="s">
        <v>22</v>
      </c>
      <c r="B59" s="17"/>
      <c r="C59" s="17"/>
      <c r="D59" s="18"/>
      <c r="E59" s="18"/>
    </row>
    <row r="60" spans="1:6" s="36" customFormat="1" ht="12.75" customHeight="1">
      <c r="A60" s="39" t="s">
        <v>80</v>
      </c>
      <c r="B60" s="21" t="s">
        <v>7</v>
      </c>
      <c r="C60" s="21">
        <v>1</v>
      </c>
      <c r="D60" s="44">
        <v>0</v>
      </c>
      <c r="E60" s="44">
        <f>C60*D60</f>
        <v>0</v>
      </c>
      <c r="F60" s="40"/>
    </row>
    <row r="61" spans="1:5" ht="12.75" customHeight="1">
      <c r="A61" s="20" t="s">
        <v>73</v>
      </c>
      <c r="B61" s="21" t="s">
        <v>8</v>
      </c>
      <c r="C61" s="21">
        <v>12</v>
      </c>
      <c r="D61" s="44">
        <v>0</v>
      </c>
      <c r="E61" s="44">
        <f aca="true" t="shared" si="2" ref="E61:E71">C61*D61</f>
        <v>0</v>
      </c>
    </row>
    <row r="62" spans="1:5" ht="12.75" customHeight="1">
      <c r="A62" s="20" t="s">
        <v>51</v>
      </c>
      <c r="B62" s="21" t="s">
        <v>8</v>
      </c>
      <c r="C62" s="21">
        <v>12</v>
      </c>
      <c r="D62" s="44">
        <v>0</v>
      </c>
      <c r="E62" s="44">
        <f t="shared" si="2"/>
        <v>0</v>
      </c>
    </row>
    <row r="63" spans="1:6" s="40" customFormat="1" ht="12.75" customHeight="1">
      <c r="A63" s="20" t="s">
        <v>52</v>
      </c>
      <c r="B63" s="21" t="s">
        <v>9</v>
      </c>
      <c r="C63" s="21">
        <v>0</v>
      </c>
      <c r="D63" s="44">
        <v>0</v>
      </c>
      <c r="E63" s="44">
        <f t="shared" si="2"/>
        <v>0</v>
      </c>
      <c r="F63"/>
    </row>
    <row r="64" spans="1:5" ht="12.75" customHeight="1">
      <c r="A64" s="20" t="s">
        <v>97</v>
      </c>
      <c r="B64" s="21" t="s">
        <v>14</v>
      </c>
      <c r="C64" s="21">
        <v>1</v>
      </c>
      <c r="D64" s="44">
        <v>0</v>
      </c>
      <c r="E64" s="44">
        <f t="shared" si="2"/>
        <v>0</v>
      </c>
    </row>
    <row r="65" spans="1:5" ht="12.75" customHeight="1">
      <c r="A65" s="50" t="s">
        <v>98</v>
      </c>
      <c r="B65" s="21" t="s">
        <v>10</v>
      </c>
      <c r="C65" s="21">
        <v>12</v>
      </c>
      <c r="D65" s="44">
        <v>0</v>
      </c>
      <c r="E65" s="44">
        <f t="shared" si="2"/>
        <v>0</v>
      </c>
    </row>
    <row r="66" spans="1:5" ht="12.75" customHeight="1">
      <c r="A66" s="20" t="s">
        <v>99</v>
      </c>
      <c r="B66" s="21" t="s">
        <v>8</v>
      </c>
      <c r="C66" s="21">
        <v>1</v>
      </c>
      <c r="D66" s="44">
        <v>0</v>
      </c>
      <c r="E66" s="44">
        <f t="shared" si="2"/>
        <v>0</v>
      </c>
    </row>
    <row r="67" spans="1:5" ht="12.75" customHeight="1">
      <c r="A67" s="20" t="s">
        <v>104</v>
      </c>
      <c r="B67" s="21" t="s">
        <v>5</v>
      </c>
      <c r="C67" s="21">
        <v>1</v>
      </c>
      <c r="D67" s="44">
        <v>0</v>
      </c>
      <c r="E67" s="44">
        <f t="shared" si="2"/>
        <v>0</v>
      </c>
    </row>
    <row r="68" spans="1:5" ht="12.75" customHeight="1">
      <c r="A68" s="20" t="s">
        <v>105</v>
      </c>
      <c r="B68" s="21" t="s">
        <v>10</v>
      </c>
      <c r="C68" s="21">
        <v>12</v>
      </c>
      <c r="D68" s="44">
        <v>0</v>
      </c>
      <c r="E68" s="44">
        <f t="shared" si="2"/>
        <v>0</v>
      </c>
    </row>
    <row r="69" spans="1:5" ht="12.75" customHeight="1">
      <c r="A69" s="20" t="s">
        <v>106</v>
      </c>
      <c r="B69" s="21" t="s">
        <v>10</v>
      </c>
      <c r="C69" s="21">
        <v>12</v>
      </c>
      <c r="D69" s="44">
        <v>0</v>
      </c>
      <c r="E69" s="44">
        <f t="shared" si="2"/>
        <v>0</v>
      </c>
    </row>
    <row r="70" spans="1:5" ht="12.75" customHeight="1">
      <c r="A70" s="20" t="s">
        <v>107</v>
      </c>
      <c r="B70" s="21" t="s">
        <v>7</v>
      </c>
      <c r="C70" s="21">
        <v>1</v>
      </c>
      <c r="D70" s="44">
        <v>0</v>
      </c>
      <c r="E70" s="44">
        <f t="shared" si="2"/>
        <v>0</v>
      </c>
    </row>
    <row r="71" spans="1:5" ht="12.75" customHeight="1">
      <c r="A71" s="20" t="s">
        <v>108</v>
      </c>
      <c r="B71" s="21" t="s">
        <v>10</v>
      </c>
      <c r="C71" s="21">
        <v>6</v>
      </c>
      <c r="D71" s="44">
        <v>0</v>
      </c>
      <c r="E71" s="44">
        <f t="shared" si="2"/>
        <v>0</v>
      </c>
    </row>
    <row r="72" spans="1:6" ht="12.75" customHeight="1">
      <c r="A72" s="25" t="s">
        <v>29</v>
      </c>
      <c r="B72" s="21"/>
      <c r="C72" s="35"/>
      <c r="D72" s="44"/>
      <c r="E72" s="18">
        <f>SUM(E60:E71)</f>
        <v>0</v>
      </c>
      <c r="F72" s="36"/>
    </row>
    <row r="73" spans="1:5" ht="12.75" customHeight="1">
      <c r="A73" s="22"/>
      <c r="B73" s="21"/>
      <c r="C73" s="21"/>
      <c r="D73" s="44"/>
      <c r="E73" s="38"/>
    </row>
    <row r="74" spans="1:5" ht="12.75" customHeight="1">
      <c r="A74" s="19" t="s">
        <v>72</v>
      </c>
      <c r="B74" s="17"/>
      <c r="C74" s="17"/>
      <c r="D74" s="18"/>
      <c r="E74" s="18"/>
    </row>
    <row r="75" spans="1:6" s="36" customFormat="1" ht="12.75" customHeight="1">
      <c r="A75" s="20" t="s">
        <v>53</v>
      </c>
      <c r="B75" s="21" t="s">
        <v>11</v>
      </c>
      <c r="C75" s="21">
        <v>0</v>
      </c>
      <c r="D75" s="44">
        <v>0</v>
      </c>
      <c r="E75" s="44">
        <f aca="true" t="shared" si="3" ref="E75:E80">C75*D75</f>
        <v>0</v>
      </c>
      <c r="F75"/>
    </row>
    <row r="76" spans="1:5" ht="12.75" customHeight="1">
      <c r="A76" s="20" t="s">
        <v>54</v>
      </c>
      <c r="B76" s="21" t="s">
        <v>11</v>
      </c>
      <c r="C76" s="21">
        <v>0</v>
      </c>
      <c r="D76" s="44">
        <v>0</v>
      </c>
      <c r="E76" s="44">
        <f t="shared" si="3"/>
        <v>0</v>
      </c>
    </row>
    <row r="77" spans="1:5" ht="12.75" customHeight="1">
      <c r="A77" s="20" t="s">
        <v>55</v>
      </c>
      <c r="B77" s="21" t="s">
        <v>8</v>
      </c>
      <c r="C77" s="21">
        <v>1</v>
      </c>
      <c r="D77" s="44">
        <v>0</v>
      </c>
      <c r="E77" s="44">
        <f t="shared" si="3"/>
        <v>0</v>
      </c>
    </row>
    <row r="78" spans="1:5" ht="12.75" customHeight="1">
      <c r="A78" s="20" t="s">
        <v>100</v>
      </c>
      <c r="B78" s="21" t="s">
        <v>14</v>
      </c>
      <c r="C78" s="21">
        <v>0</v>
      </c>
      <c r="D78" s="44">
        <v>0</v>
      </c>
      <c r="E78" s="44">
        <f t="shared" si="3"/>
        <v>0</v>
      </c>
    </row>
    <row r="79" spans="1:5" ht="12.75" customHeight="1">
      <c r="A79" s="20" t="s">
        <v>101</v>
      </c>
      <c r="B79" s="21" t="s">
        <v>14</v>
      </c>
      <c r="C79" s="21">
        <v>0</v>
      </c>
      <c r="D79" s="44">
        <v>0</v>
      </c>
      <c r="E79" s="44">
        <f t="shared" si="3"/>
        <v>0</v>
      </c>
    </row>
    <row r="80" spans="1:5" ht="12.75" customHeight="1">
      <c r="A80" s="20" t="s">
        <v>102</v>
      </c>
      <c r="B80" s="21" t="s">
        <v>24</v>
      </c>
      <c r="C80" s="21">
        <v>12</v>
      </c>
      <c r="D80" s="44">
        <v>0</v>
      </c>
      <c r="E80" s="44">
        <f t="shared" si="3"/>
        <v>0</v>
      </c>
    </row>
    <row r="81" spans="1:6" ht="12.75" customHeight="1">
      <c r="A81" s="25" t="s">
        <v>30</v>
      </c>
      <c r="B81" s="21"/>
      <c r="C81" s="35"/>
      <c r="D81" s="44"/>
      <c r="E81" s="18">
        <f>SUM(E75:E80)</f>
        <v>0</v>
      </c>
      <c r="F81" s="40"/>
    </row>
    <row r="82" spans="1:5" ht="12.75" customHeight="1">
      <c r="A82" s="22"/>
      <c r="B82" s="21"/>
      <c r="C82" s="21"/>
      <c r="D82" s="44"/>
      <c r="E82" s="38"/>
    </row>
    <row r="83" spans="1:5" ht="12.75" customHeight="1">
      <c r="A83" s="19" t="s">
        <v>23</v>
      </c>
      <c r="B83" s="17"/>
      <c r="C83" s="17"/>
      <c r="D83" s="18"/>
      <c r="E83" s="18"/>
    </row>
    <row r="84" spans="1:5" s="40" customFormat="1" ht="12.75" customHeight="1">
      <c r="A84" s="39" t="s">
        <v>56</v>
      </c>
      <c r="B84" s="21" t="s">
        <v>4</v>
      </c>
      <c r="C84" s="21">
        <v>6</v>
      </c>
      <c r="D84" s="44">
        <v>0</v>
      </c>
      <c r="E84" s="44">
        <f>C84*D84</f>
        <v>0</v>
      </c>
    </row>
    <row r="85" spans="1:5" ht="12.75" customHeight="1">
      <c r="A85" s="20" t="s">
        <v>103</v>
      </c>
      <c r="B85" s="21" t="s">
        <v>4</v>
      </c>
      <c r="C85" s="21">
        <v>3</v>
      </c>
      <c r="D85" s="44">
        <v>0</v>
      </c>
      <c r="E85" s="44">
        <f>C85*D85</f>
        <v>0</v>
      </c>
    </row>
    <row r="86" spans="1:5" ht="12.75" customHeight="1">
      <c r="A86" s="20" t="s">
        <v>109</v>
      </c>
      <c r="B86" s="21" t="s">
        <v>4</v>
      </c>
      <c r="C86" s="21">
        <v>12</v>
      </c>
      <c r="D86" s="44">
        <v>0</v>
      </c>
      <c r="E86" s="44">
        <f>C86*D86</f>
        <v>0</v>
      </c>
    </row>
    <row r="87" spans="1:5" ht="12.75" customHeight="1">
      <c r="A87" s="20" t="s">
        <v>110</v>
      </c>
      <c r="B87" s="21" t="s">
        <v>14</v>
      </c>
      <c r="C87" s="21">
        <v>1</v>
      </c>
      <c r="D87" s="44">
        <v>0</v>
      </c>
      <c r="E87" s="44">
        <f>C87*D87</f>
        <v>0</v>
      </c>
    </row>
    <row r="88" spans="1:5" ht="12.75" customHeight="1">
      <c r="A88" s="20" t="s">
        <v>111</v>
      </c>
      <c r="B88" s="21" t="s">
        <v>4</v>
      </c>
      <c r="C88" s="21">
        <v>10</v>
      </c>
      <c r="D88" s="44">
        <v>0</v>
      </c>
      <c r="E88" s="44">
        <f>C88*D88</f>
        <v>0</v>
      </c>
    </row>
    <row r="89" spans="1:6" ht="12.75" customHeight="1">
      <c r="A89" s="25" t="s">
        <v>31</v>
      </c>
      <c r="B89" s="17"/>
      <c r="C89" s="25"/>
      <c r="D89" s="18"/>
      <c r="E89" s="18">
        <f>SUM(E84:E88)</f>
        <v>0</v>
      </c>
      <c r="F89" s="40"/>
    </row>
    <row r="90" spans="1:6" s="40" customFormat="1" ht="12.75" customHeight="1">
      <c r="A90" s="22"/>
      <c r="B90" s="23"/>
      <c r="C90" s="23"/>
      <c r="D90" s="38"/>
      <c r="E90" s="38"/>
      <c r="F90"/>
    </row>
    <row r="91" spans="1:5" ht="12.75" customHeight="1">
      <c r="A91" s="26"/>
      <c r="B91" s="27"/>
      <c r="C91" s="27"/>
      <c r="D91" s="45"/>
      <c r="E91" s="45"/>
    </row>
    <row r="92" spans="1:6" s="40" customFormat="1" ht="12.75" customHeight="1">
      <c r="A92" s="34" t="s">
        <v>13</v>
      </c>
      <c r="B92" s="46"/>
      <c r="C92" s="46"/>
      <c r="D92" s="46"/>
      <c r="E92" s="46"/>
      <c r="F92" s="1"/>
    </row>
    <row r="93" spans="1:5" ht="12.75" customHeight="1">
      <c r="A93" s="22"/>
      <c r="B93" s="21"/>
      <c r="C93" s="21"/>
      <c r="D93" s="44"/>
      <c r="E93" s="38"/>
    </row>
    <row r="94" spans="1:5" ht="12.75" customHeight="1">
      <c r="A94" s="39" t="s">
        <v>57</v>
      </c>
      <c r="B94" s="21" t="s">
        <v>7</v>
      </c>
      <c r="C94" s="21">
        <v>1</v>
      </c>
      <c r="D94" s="44">
        <v>0</v>
      </c>
      <c r="E94" s="44">
        <f aca="true" t="shared" si="4" ref="E94:E105">C94*D94</f>
        <v>0</v>
      </c>
    </row>
    <row r="95" spans="1:6" s="1" customFormat="1" ht="12.75" customHeight="1">
      <c r="A95" s="39" t="s">
        <v>58</v>
      </c>
      <c r="B95" s="21" t="s">
        <v>7</v>
      </c>
      <c r="C95" s="21">
        <v>1</v>
      </c>
      <c r="D95" s="44">
        <v>0</v>
      </c>
      <c r="E95" s="44">
        <f t="shared" si="4"/>
        <v>0</v>
      </c>
      <c r="F95"/>
    </row>
    <row r="96" spans="1:5" ht="12.75" customHeight="1">
      <c r="A96" s="20" t="s">
        <v>59</v>
      </c>
      <c r="B96" s="21" t="s">
        <v>7</v>
      </c>
      <c r="C96" s="21">
        <v>1</v>
      </c>
      <c r="D96" s="44">
        <v>0</v>
      </c>
      <c r="E96" s="44">
        <f t="shared" si="4"/>
        <v>0</v>
      </c>
    </row>
    <row r="97" spans="1:6" ht="12.75" customHeight="1">
      <c r="A97" s="20" t="s">
        <v>60</v>
      </c>
      <c r="B97" s="21" t="s">
        <v>6</v>
      </c>
      <c r="C97" s="21">
        <v>1</v>
      </c>
      <c r="D97" s="44">
        <v>0</v>
      </c>
      <c r="E97" s="44">
        <f t="shared" si="4"/>
        <v>0</v>
      </c>
      <c r="F97" s="37"/>
    </row>
    <row r="98" spans="1:5" ht="12.75" customHeight="1">
      <c r="A98" s="20" t="s">
        <v>61</v>
      </c>
      <c r="B98" s="21" t="s">
        <v>6</v>
      </c>
      <c r="C98" s="21">
        <v>4</v>
      </c>
      <c r="D98" s="44">
        <v>0</v>
      </c>
      <c r="E98" s="44">
        <f t="shared" si="4"/>
        <v>0</v>
      </c>
    </row>
    <row r="99" spans="1:5" ht="12.75" customHeight="1">
      <c r="A99" s="20" t="s">
        <v>112</v>
      </c>
      <c r="B99" s="21" t="s">
        <v>7</v>
      </c>
      <c r="C99" s="21">
        <v>1</v>
      </c>
      <c r="D99" s="44">
        <v>0</v>
      </c>
      <c r="E99" s="44">
        <f t="shared" si="4"/>
        <v>0</v>
      </c>
    </row>
    <row r="100" spans="1:6" s="37" customFormat="1" ht="12.75" customHeight="1">
      <c r="A100" s="20" t="s">
        <v>113</v>
      </c>
      <c r="B100" s="21" t="s">
        <v>7</v>
      </c>
      <c r="C100" s="21">
        <v>1</v>
      </c>
      <c r="D100" s="44">
        <v>0</v>
      </c>
      <c r="E100" s="44">
        <f t="shared" si="4"/>
        <v>0</v>
      </c>
      <c r="F100"/>
    </row>
    <row r="101" spans="1:5" ht="12.75" customHeight="1">
      <c r="A101" s="20" t="s">
        <v>114</v>
      </c>
      <c r="B101" s="21" t="s">
        <v>7</v>
      </c>
      <c r="C101" s="21">
        <v>1</v>
      </c>
      <c r="D101" s="44">
        <v>0</v>
      </c>
      <c r="E101" s="44">
        <f t="shared" si="4"/>
        <v>0</v>
      </c>
    </row>
    <row r="102" spans="1:5" ht="12.75" customHeight="1">
      <c r="A102" s="20" t="s">
        <v>115</v>
      </c>
      <c r="B102" s="21" t="s">
        <v>7</v>
      </c>
      <c r="C102" s="21">
        <v>1</v>
      </c>
      <c r="D102" s="44">
        <v>0</v>
      </c>
      <c r="E102" s="44">
        <f t="shared" si="4"/>
        <v>0</v>
      </c>
    </row>
    <row r="103" spans="1:5" ht="12.75" customHeight="1">
      <c r="A103" s="20" t="s">
        <v>116</v>
      </c>
      <c r="B103" s="21" t="s">
        <v>7</v>
      </c>
      <c r="C103" s="21">
        <v>1</v>
      </c>
      <c r="D103" s="44">
        <v>0</v>
      </c>
      <c r="E103" s="44">
        <f t="shared" si="4"/>
        <v>0</v>
      </c>
    </row>
    <row r="104" spans="1:5" ht="12.75" customHeight="1">
      <c r="A104" s="20" t="s">
        <v>117</v>
      </c>
      <c r="B104" s="21" t="s">
        <v>7</v>
      </c>
      <c r="C104" s="21">
        <v>1</v>
      </c>
      <c r="D104" s="44">
        <v>0</v>
      </c>
      <c r="E104" s="44">
        <f t="shared" si="4"/>
        <v>0</v>
      </c>
    </row>
    <row r="105" spans="1:6" ht="12.75" customHeight="1">
      <c r="A105" s="20" t="s">
        <v>118</v>
      </c>
      <c r="B105" s="21" t="s">
        <v>7</v>
      </c>
      <c r="C105" s="21">
        <v>1</v>
      </c>
      <c r="D105" s="44">
        <v>0</v>
      </c>
      <c r="E105" s="44">
        <f t="shared" si="4"/>
        <v>0</v>
      </c>
      <c r="F105" s="1"/>
    </row>
    <row r="106" spans="1:6" ht="12.75" customHeight="1">
      <c r="A106" s="25" t="s">
        <v>32</v>
      </c>
      <c r="B106" s="21"/>
      <c r="C106" s="35"/>
      <c r="D106" s="44"/>
      <c r="E106" s="18">
        <f>SUM(E94:E105)</f>
        <v>0</v>
      </c>
      <c r="F106" s="36"/>
    </row>
    <row r="107" spans="1:5" ht="12.75" customHeight="1">
      <c r="A107" s="22"/>
      <c r="B107" s="21"/>
      <c r="C107" s="21"/>
      <c r="D107" s="44"/>
      <c r="E107" s="38"/>
    </row>
    <row r="108" spans="1:6" s="1" customFormat="1" ht="12.75" customHeight="1">
      <c r="A108" s="19" t="s">
        <v>33</v>
      </c>
      <c r="B108" s="17"/>
      <c r="C108" s="17"/>
      <c r="D108" s="18"/>
      <c r="E108" s="18"/>
      <c r="F108"/>
    </row>
    <row r="109" spans="1:6" s="36" customFormat="1" ht="12.75" customHeight="1">
      <c r="A109" s="20" t="s">
        <v>62</v>
      </c>
      <c r="B109" s="21" t="s">
        <v>7</v>
      </c>
      <c r="C109" s="21">
        <v>1</v>
      </c>
      <c r="D109" s="44">
        <v>0</v>
      </c>
      <c r="E109" s="44">
        <f aca="true" t="shared" si="5" ref="E109:E114">C109*D109</f>
        <v>0</v>
      </c>
      <c r="F109" s="37"/>
    </row>
    <row r="110" spans="1:5" ht="12.75" customHeight="1">
      <c r="A110" s="20" t="s">
        <v>63</v>
      </c>
      <c r="B110" s="21" t="s">
        <v>12</v>
      </c>
      <c r="C110" s="21">
        <v>40</v>
      </c>
      <c r="D110" s="44">
        <v>0</v>
      </c>
      <c r="E110" s="44">
        <f t="shared" si="5"/>
        <v>0</v>
      </c>
    </row>
    <row r="111" spans="1:5" ht="12.75" customHeight="1">
      <c r="A111" s="20" t="s">
        <v>121</v>
      </c>
      <c r="B111" s="21" t="s">
        <v>12</v>
      </c>
      <c r="C111" s="21">
        <v>30</v>
      </c>
      <c r="D111" s="44">
        <v>0</v>
      </c>
      <c r="E111" s="44">
        <f t="shared" si="5"/>
        <v>0</v>
      </c>
    </row>
    <row r="112" spans="1:6" s="37" customFormat="1" ht="12.75" customHeight="1">
      <c r="A112" s="20" t="s">
        <v>119</v>
      </c>
      <c r="B112" s="21" t="s">
        <v>7</v>
      </c>
      <c r="C112" s="21">
        <v>1</v>
      </c>
      <c r="D112" s="44">
        <v>0</v>
      </c>
      <c r="E112" s="44">
        <f t="shared" si="5"/>
        <v>0</v>
      </c>
      <c r="F112"/>
    </row>
    <row r="113" spans="1:6" s="37" customFormat="1" ht="12.75" customHeight="1">
      <c r="A113" s="20" t="s">
        <v>120</v>
      </c>
      <c r="B113" s="21" t="s">
        <v>7</v>
      </c>
      <c r="C113" s="21">
        <v>1</v>
      </c>
      <c r="D113" s="44">
        <v>0</v>
      </c>
      <c r="E113" s="44">
        <f t="shared" si="5"/>
        <v>0</v>
      </c>
      <c r="F113"/>
    </row>
    <row r="114" spans="1:6" s="37" customFormat="1" ht="12.75" customHeight="1">
      <c r="A114" s="20" t="s">
        <v>122</v>
      </c>
      <c r="B114" s="21" t="s">
        <v>7</v>
      </c>
      <c r="C114" s="21">
        <v>1</v>
      </c>
      <c r="D114" s="44">
        <v>0</v>
      </c>
      <c r="E114" s="44">
        <f t="shared" si="5"/>
        <v>0</v>
      </c>
      <c r="F114"/>
    </row>
    <row r="115" spans="1:6" ht="12.75" customHeight="1">
      <c r="A115" s="25" t="s">
        <v>34</v>
      </c>
      <c r="B115" s="17"/>
      <c r="C115" s="25"/>
      <c r="D115" s="18"/>
      <c r="E115" s="18">
        <f>SUM(E109:E114)</f>
        <v>0</v>
      </c>
      <c r="F115" s="36"/>
    </row>
    <row r="116" spans="1:5" ht="12.75" customHeight="1">
      <c r="A116" s="22"/>
      <c r="B116" s="17"/>
      <c r="C116" s="17"/>
      <c r="D116" s="18"/>
      <c r="E116" s="38"/>
    </row>
    <row r="117" spans="1:6" ht="12.75" customHeight="1">
      <c r="A117" s="19" t="s">
        <v>35</v>
      </c>
      <c r="B117" s="17"/>
      <c r="C117" s="17"/>
      <c r="D117" s="18"/>
      <c r="E117" s="18"/>
      <c r="F117" s="1"/>
    </row>
    <row r="118" spans="1:6" s="36" customFormat="1" ht="12.75" customHeight="1">
      <c r="A118" s="20" t="s">
        <v>64</v>
      </c>
      <c r="B118" s="21" t="s">
        <v>14</v>
      </c>
      <c r="C118" s="21">
        <v>1000</v>
      </c>
      <c r="D118" s="44">
        <v>0</v>
      </c>
      <c r="E118" s="44">
        <f aca="true" t="shared" si="6" ref="E118:E124">C118*D118</f>
        <v>0</v>
      </c>
      <c r="F118"/>
    </row>
    <row r="119" spans="1:5" ht="12.75" customHeight="1">
      <c r="A119" s="20" t="s">
        <v>123</v>
      </c>
      <c r="B119" s="21" t="s">
        <v>14</v>
      </c>
      <c r="C119" s="21">
        <v>1000</v>
      </c>
      <c r="D119" s="44">
        <v>0</v>
      </c>
      <c r="E119" s="44">
        <f t="shared" si="6"/>
        <v>0</v>
      </c>
    </row>
    <row r="120" spans="1:6" s="1" customFormat="1" ht="12.75" customHeight="1">
      <c r="A120" s="20" t="s">
        <v>124</v>
      </c>
      <c r="B120" s="21" t="s">
        <v>14</v>
      </c>
      <c r="C120" s="21">
        <v>10</v>
      </c>
      <c r="D120" s="44">
        <v>0</v>
      </c>
      <c r="E120" s="44">
        <f t="shared" si="6"/>
        <v>0</v>
      </c>
      <c r="F120"/>
    </row>
    <row r="121" spans="1:5" ht="12.75" customHeight="1">
      <c r="A121" s="29" t="s">
        <v>125</v>
      </c>
      <c r="B121" s="30" t="s">
        <v>14</v>
      </c>
      <c r="C121" s="30">
        <v>2</v>
      </c>
      <c r="D121" s="61">
        <v>0</v>
      </c>
      <c r="E121" s="44">
        <f t="shared" si="6"/>
        <v>0</v>
      </c>
    </row>
    <row r="122" spans="1:5" ht="12.75" customHeight="1">
      <c r="A122" s="29" t="s">
        <v>126</v>
      </c>
      <c r="B122" s="30" t="s">
        <v>14</v>
      </c>
      <c r="C122" s="30">
        <v>80</v>
      </c>
      <c r="D122" s="61">
        <v>0</v>
      </c>
      <c r="E122" s="44">
        <f t="shared" si="6"/>
        <v>0</v>
      </c>
    </row>
    <row r="123" spans="1:5" ht="12.75" customHeight="1">
      <c r="A123" s="29" t="s">
        <v>127</v>
      </c>
      <c r="B123" s="30" t="s">
        <v>7</v>
      </c>
      <c r="C123" s="30">
        <v>1</v>
      </c>
      <c r="D123" s="61">
        <v>0</v>
      </c>
      <c r="E123" s="44">
        <f t="shared" si="6"/>
        <v>0</v>
      </c>
    </row>
    <row r="124" spans="1:5" ht="12.75" customHeight="1">
      <c r="A124" s="29" t="s">
        <v>128</v>
      </c>
      <c r="B124" s="30" t="s">
        <v>7</v>
      </c>
      <c r="C124" s="30">
        <v>1</v>
      </c>
      <c r="D124" s="61">
        <v>0</v>
      </c>
      <c r="E124" s="44">
        <f t="shared" si="6"/>
        <v>0</v>
      </c>
    </row>
    <row r="125" spans="1:6" s="36" customFormat="1" ht="12.75" customHeight="1">
      <c r="A125" s="25" t="s">
        <v>36</v>
      </c>
      <c r="B125" s="21"/>
      <c r="C125" s="35"/>
      <c r="D125" s="44"/>
      <c r="E125" s="18">
        <f>SUM(E118:E124)</f>
        <v>0</v>
      </c>
      <c r="F125" s="40"/>
    </row>
    <row r="126" spans="1:5" s="36" customFormat="1" ht="12.75" customHeight="1">
      <c r="A126" s="19"/>
      <c r="B126" s="21"/>
      <c r="C126" s="21"/>
      <c r="D126" s="44"/>
      <c r="E126" s="38"/>
    </row>
    <row r="127" spans="1:6" s="36" customFormat="1" ht="12.75" customHeight="1">
      <c r="A127" s="19" t="s">
        <v>37</v>
      </c>
      <c r="B127" s="17"/>
      <c r="C127" s="17"/>
      <c r="D127" s="18"/>
      <c r="E127" s="18"/>
      <c r="F127"/>
    </row>
    <row r="128" spans="1:6" s="40" customFormat="1" ht="12.75" customHeight="1">
      <c r="A128" s="20" t="s">
        <v>65</v>
      </c>
      <c r="B128" s="55">
        <v>0.03</v>
      </c>
      <c r="C128" s="21">
        <v>0.03</v>
      </c>
      <c r="D128" s="44">
        <v>0</v>
      </c>
      <c r="E128" s="44">
        <f>C128*D128</f>
        <v>0</v>
      </c>
      <c r="F128"/>
    </row>
    <row r="129" spans="1:5" ht="12.75" customHeight="1">
      <c r="A129" s="20" t="s">
        <v>66</v>
      </c>
      <c r="B129" s="55" t="s">
        <v>7</v>
      </c>
      <c r="C129" s="21">
        <v>1</v>
      </c>
      <c r="D129" s="44">
        <v>0</v>
      </c>
      <c r="E129" s="44">
        <f>C129*D129</f>
        <v>0</v>
      </c>
    </row>
    <row r="130" spans="1:6" ht="12.75" customHeight="1">
      <c r="A130" s="25" t="s">
        <v>38</v>
      </c>
      <c r="B130" s="21"/>
      <c r="C130" s="35"/>
      <c r="D130" s="44"/>
      <c r="E130" s="18">
        <f>SUM(E128:E129)</f>
        <v>0</v>
      </c>
      <c r="F130" s="36"/>
    </row>
    <row r="131" spans="1:5" ht="12.75" customHeight="1">
      <c r="A131" s="22"/>
      <c r="B131" s="23"/>
      <c r="C131" s="23"/>
      <c r="D131" s="38"/>
      <c r="E131" s="38"/>
    </row>
    <row r="132" spans="1:6" s="36" customFormat="1" ht="12.75" customHeight="1">
      <c r="A132" s="17" t="s">
        <v>39</v>
      </c>
      <c r="B132" s="55"/>
      <c r="C132" s="21"/>
      <c r="D132" s="44"/>
      <c r="E132" s="18"/>
      <c r="F132"/>
    </row>
    <row r="133" spans="1:5" ht="12.75" customHeight="1">
      <c r="A133" s="31" t="s">
        <v>41</v>
      </c>
      <c r="B133" s="56">
        <v>0.05</v>
      </c>
      <c r="C133" s="57">
        <v>0.05</v>
      </c>
      <c r="D133" s="44">
        <v>0</v>
      </c>
      <c r="E133" s="18">
        <f>C133*D133</f>
        <v>0</v>
      </c>
    </row>
    <row r="134" spans="1:6" ht="12.75" customHeight="1">
      <c r="A134" s="31"/>
      <c r="B134" s="47"/>
      <c r="C134" s="32"/>
      <c r="D134" s="44"/>
      <c r="E134" s="18"/>
      <c r="F134" s="48"/>
    </row>
    <row r="135" spans="1:6" ht="12.75" customHeight="1">
      <c r="A135" s="31"/>
      <c r="B135" s="47"/>
      <c r="C135" s="32"/>
      <c r="D135" s="44"/>
      <c r="E135" s="18"/>
      <c r="F135" s="48"/>
    </row>
    <row r="136" spans="1:6" s="48" customFormat="1" ht="12.75" customHeight="1">
      <c r="A136" s="17" t="s">
        <v>40</v>
      </c>
      <c r="B136" s="55"/>
      <c r="C136" s="21"/>
      <c r="D136" s="44"/>
      <c r="E136" s="18"/>
      <c r="F136" s="1"/>
    </row>
    <row r="137" spans="1:6" s="48" customFormat="1" ht="12.75" customHeight="1">
      <c r="A137" s="25" t="s">
        <v>42</v>
      </c>
      <c r="B137" s="55">
        <v>0.1</v>
      </c>
      <c r="C137" s="21">
        <v>0.1</v>
      </c>
      <c r="D137" s="44">
        <v>0</v>
      </c>
      <c r="E137" s="18">
        <f>C137*D137</f>
        <v>0</v>
      </c>
      <c r="F137" s="1"/>
    </row>
    <row r="138" spans="1:6" s="48" customFormat="1" ht="12.75" customHeight="1">
      <c r="A138" s="17"/>
      <c r="B138" s="55"/>
      <c r="C138" s="21"/>
      <c r="D138" s="44"/>
      <c r="E138" s="18"/>
      <c r="F138" s="1"/>
    </row>
    <row r="139" spans="1:6" s="48" customFormat="1" ht="12.75" customHeight="1">
      <c r="A139" s="17" t="s">
        <v>133</v>
      </c>
      <c r="B139" s="55"/>
      <c r="C139" s="21"/>
      <c r="D139" s="44"/>
      <c r="E139" s="18"/>
      <c r="F139" s="1"/>
    </row>
    <row r="140" spans="1:6" s="48" customFormat="1" ht="12.75" customHeight="1">
      <c r="A140" s="25" t="s">
        <v>134</v>
      </c>
      <c r="B140" s="55">
        <v>0.16</v>
      </c>
      <c r="C140" s="21">
        <v>0.16</v>
      </c>
      <c r="D140" s="44">
        <v>0</v>
      </c>
      <c r="E140" s="18">
        <f>C140*D140</f>
        <v>0</v>
      </c>
      <c r="F140" s="1"/>
    </row>
    <row r="141" spans="1:6" s="48" customFormat="1" ht="12.75" customHeight="1">
      <c r="A141" s="17"/>
      <c r="B141" s="55"/>
      <c r="C141" s="21"/>
      <c r="D141" s="44"/>
      <c r="E141" s="18"/>
      <c r="F141" s="1"/>
    </row>
    <row r="142" spans="1:6" s="48" customFormat="1" ht="12.75" customHeight="1">
      <c r="A142" s="62" t="s">
        <v>43</v>
      </c>
      <c r="B142" s="55"/>
      <c r="C142" s="21"/>
      <c r="D142" s="44"/>
      <c r="E142" s="63">
        <f>SUM(E11+E18+E25+E37+E57+E72+E81+E89+E106+E115+E125+E130+E133+E137+E140)</f>
        <v>0</v>
      </c>
      <c r="F142" s="1"/>
    </row>
    <row r="143" spans="1:6" s="48" customFormat="1" ht="12.75" customHeight="1">
      <c r="A143" s="17"/>
      <c r="B143" s="55"/>
      <c r="C143" s="21"/>
      <c r="D143" s="44"/>
      <c r="E143" s="18"/>
      <c r="F143" s="1"/>
    </row>
    <row r="144" spans="1:6" s="48" customFormat="1" ht="12.75" customHeight="1">
      <c r="A144" s="17"/>
      <c r="B144" s="55"/>
      <c r="C144" s="21"/>
      <c r="D144" s="44"/>
      <c r="E144" s="18"/>
      <c r="F144" s="1"/>
    </row>
    <row r="145" spans="1:6" s="48" customFormat="1" ht="12.75" customHeight="1">
      <c r="A145" s="60"/>
      <c r="B145" s="58"/>
      <c r="C145" s="52"/>
      <c r="D145" s="59"/>
      <c r="E145" s="54"/>
      <c r="F145" s="1"/>
    </row>
    <row r="146" spans="1:6" s="48" customFormat="1" ht="12.75" customHeight="1">
      <c r="A146" s="60"/>
      <c r="B146" s="58"/>
      <c r="C146" s="52"/>
      <c r="D146" s="59"/>
      <c r="E146" s="54"/>
      <c r="F146" s="1"/>
    </row>
    <row r="147" spans="1:6" s="48" customFormat="1" ht="12.75" customHeight="1">
      <c r="A147" s="60"/>
      <c r="B147" s="58"/>
      <c r="C147" s="52"/>
      <c r="D147" s="59"/>
      <c r="E147" s="54"/>
      <c r="F147" s="1"/>
    </row>
    <row r="148" spans="1:6" s="48" customFormat="1" ht="12.75" customHeight="1">
      <c r="A148" s="60"/>
      <c r="B148" s="58"/>
      <c r="C148" s="52"/>
      <c r="D148" s="59"/>
      <c r="E148" s="54"/>
      <c r="F148" s="1"/>
    </row>
    <row r="149" spans="1:6" s="48" customFormat="1" ht="12.75" customHeight="1">
      <c r="A149" s="60"/>
      <c r="B149" s="58"/>
      <c r="C149" s="52"/>
      <c r="D149" s="59"/>
      <c r="E149" s="54"/>
      <c r="F149" s="1"/>
    </row>
    <row r="150" spans="1:6" s="48" customFormat="1" ht="12.75" customHeight="1">
      <c r="A150" s="60"/>
      <c r="B150" s="58"/>
      <c r="C150" s="52"/>
      <c r="D150" s="59"/>
      <c r="E150" s="54"/>
      <c r="F150" s="1"/>
    </row>
    <row r="151" spans="1:6" s="48" customFormat="1" ht="12.75" customHeight="1">
      <c r="A151" s="60"/>
      <c r="B151" s="58"/>
      <c r="C151" s="52"/>
      <c r="D151" s="59"/>
      <c r="E151" s="54"/>
      <c r="F151" s="1"/>
    </row>
    <row r="152" s="48" customFormat="1" ht="12.75" customHeight="1">
      <c r="A152" s="1"/>
    </row>
    <row r="153" s="48" customFormat="1" ht="12.75" customHeight="1">
      <c r="A153" s="1"/>
    </row>
    <row r="154" s="48" customFormat="1" ht="12.75" customHeight="1">
      <c r="A154" s="1"/>
    </row>
    <row r="155" s="48" customFormat="1" ht="12.75" customHeight="1">
      <c r="A155" s="1"/>
    </row>
    <row r="156" s="48" customFormat="1" ht="12.75" customHeight="1">
      <c r="A156" s="1"/>
    </row>
    <row r="160" spans="1:5" ht="12.75" customHeight="1">
      <c r="A160" s="9"/>
      <c r="B160" s="9"/>
      <c r="C160" s="9"/>
      <c r="D160" s="9"/>
      <c r="E160" s="9"/>
    </row>
    <row r="161" spans="1:5" ht="12.75" customHeight="1">
      <c r="A161" s="7"/>
      <c r="B161" s="7"/>
      <c r="C161" s="7"/>
      <c r="D161" s="7"/>
      <c r="E161" s="7"/>
    </row>
    <row r="162" spans="1:6" s="1" customFormat="1" ht="12.75" customHeight="1">
      <c r="A162"/>
      <c r="B162"/>
      <c r="C162"/>
      <c r="D162"/>
      <c r="E162"/>
      <c r="F162" s="36"/>
    </row>
    <row r="164" ht="12.75" customHeight="1">
      <c r="D164" s="3"/>
    </row>
    <row r="165" spans="1:6" s="36" customFormat="1" ht="12.75" customHeight="1">
      <c r="A165"/>
      <c r="B165"/>
      <c r="C165"/>
      <c r="D165" s="4"/>
      <c r="E165"/>
      <c r="F165"/>
    </row>
    <row r="167" ht="12.75" customHeight="1">
      <c r="D167" s="3"/>
    </row>
    <row r="168" spans="4:5" ht="12.75" customHeight="1">
      <c r="D168" s="2"/>
      <c r="E168" s="2"/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Documenta Brasil &amp; Mnemocine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Santiago</dc:creator>
  <cp:keywords/>
  <dc:description/>
  <cp:lastModifiedBy>luizf</cp:lastModifiedBy>
  <dcterms:created xsi:type="dcterms:W3CDTF">2001-10-04T15:05:35Z</dcterms:created>
  <dcterms:modified xsi:type="dcterms:W3CDTF">2021-04-05T17:40:24Z</dcterms:modified>
  <cp:category/>
  <cp:version/>
  <cp:contentType/>
  <cp:contentStatus/>
</cp:coreProperties>
</file>