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<sst xmlns="http://schemas.openxmlformats.org/spreadsheetml/2006/main" count="316" uniqueCount="212">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</sst>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0" fontId="45" fillId="35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19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>
        <v>2.3</v>
      </c>
      <c r="K4" s="108"/>
      <c r="L4" s="107"/>
      <c r="M4" s="107"/>
      <c r="N4" s="107"/>
      <c r="O4" s="108"/>
      <c r="P4" s="109">
        <v>10</v>
      </c>
      <c r="Q4" s="28"/>
      <c r="R4" s="106">
        <f>(J4+P4)/2</f>
        <v>6.15</v>
      </c>
      <c r="S4" s="46"/>
      <c r="T4" s="29">
        <f>(R4+S4)/2</f>
        <v>3.075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9.5</v>
      </c>
      <c r="K5" s="28"/>
      <c r="L5" s="8"/>
      <c r="M5" s="8"/>
      <c r="N5" s="8"/>
      <c r="O5" s="28"/>
      <c r="P5" s="58">
        <v>3.5</v>
      </c>
      <c r="Q5" s="28"/>
      <c r="R5" s="79">
        <f aca="true" t="shared" si="0" ref="R5:R64">(J5+P5)/2</f>
        <v>6.5</v>
      </c>
      <c r="S5" s="46"/>
      <c r="T5" s="29">
        <f aca="true" t="shared" si="1" ref="T5:T64">(R5+S5)/2</f>
        <v>3.25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>
        <v>8.9</v>
      </c>
      <c r="K6" s="28"/>
      <c r="L6" s="8"/>
      <c r="M6" s="8"/>
      <c r="N6" s="8"/>
      <c r="O6" s="28"/>
      <c r="P6" s="47">
        <v>10</v>
      </c>
      <c r="Q6" s="28"/>
      <c r="R6" s="79">
        <f t="shared" si="0"/>
        <v>9.45</v>
      </c>
      <c r="S6" s="46"/>
      <c r="T6" s="29">
        <f t="shared" si="1"/>
        <v>4.725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>
        <v>5.9</v>
      </c>
      <c r="K7" s="28"/>
      <c r="L7" s="8"/>
      <c r="M7" s="8"/>
      <c r="N7" s="8"/>
      <c r="O7" s="28"/>
      <c r="P7" s="47">
        <v>10</v>
      </c>
      <c r="Q7" s="28"/>
      <c r="R7" s="79">
        <f t="shared" si="0"/>
        <v>7.95</v>
      </c>
      <c r="S7" s="46"/>
      <c r="T7" s="29">
        <f t="shared" si="1"/>
        <v>3.975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5" s="119" customFormat="1" ht="12.75">
      <c r="A8" s="110"/>
      <c r="B8" s="111" t="s">
        <v>26</v>
      </c>
      <c r="C8" s="112"/>
      <c r="D8" s="112"/>
      <c r="E8" s="112"/>
      <c r="F8" s="112"/>
      <c r="G8" s="112"/>
      <c r="H8" s="112"/>
      <c r="I8" s="113"/>
      <c r="J8" s="114"/>
      <c r="K8" s="113"/>
      <c r="L8" s="146"/>
      <c r="M8" s="146"/>
      <c r="N8" s="146"/>
      <c r="O8" s="113"/>
      <c r="P8" s="115"/>
      <c r="Q8" s="113"/>
      <c r="R8" s="120">
        <f t="shared" si="0"/>
        <v>0</v>
      </c>
      <c r="S8" s="116"/>
      <c r="T8" s="117">
        <f t="shared" si="1"/>
        <v>0</v>
      </c>
      <c r="U8" s="118"/>
      <c r="V8" s="119">
        <v>10</v>
      </c>
      <c r="W8" s="119">
        <f t="shared" si="2"/>
        <v>16.666666666666668</v>
      </c>
      <c r="X8" s="121">
        <f t="shared" si="3"/>
        <v>83.33333333333333</v>
      </c>
      <c r="Y8" s="119" t="s">
        <v>211</v>
      </c>
    </row>
    <row r="9" spans="1:25" s="119" customFormat="1" ht="12.75">
      <c r="A9" s="110"/>
      <c r="B9" s="111" t="s">
        <v>27</v>
      </c>
      <c r="C9" s="112"/>
      <c r="D9" s="112"/>
      <c r="E9" s="112"/>
      <c r="F9" s="112"/>
      <c r="G9" s="112"/>
      <c r="H9" s="112"/>
      <c r="I9" s="113"/>
      <c r="J9" s="114"/>
      <c r="K9" s="113"/>
      <c r="L9" s="146"/>
      <c r="M9" s="146"/>
      <c r="N9" s="146"/>
      <c r="O9" s="113"/>
      <c r="P9" s="115"/>
      <c r="Q9" s="113"/>
      <c r="R9" s="113">
        <f t="shared" si="0"/>
        <v>0</v>
      </c>
      <c r="S9" s="116"/>
      <c r="T9" s="117">
        <f t="shared" si="1"/>
        <v>0</v>
      </c>
      <c r="U9" s="118"/>
      <c r="V9" s="119">
        <v>10</v>
      </c>
      <c r="W9" s="119">
        <f t="shared" si="2"/>
        <v>16.666666666666668</v>
      </c>
      <c r="X9" s="119">
        <f t="shared" si="3"/>
        <v>83.33333333333333</v>
      </c>
      <c r="Y9" s="119" t="s">
        <v>211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>
        <v>6.8</v>
      </c>
      <c r="K10" s="28"/>
      <c r="L10" s="8"/>
      <c r="M10" s="8"/>
      <c r="N10" s="8"/>
      <c r="O10" s="28"/>
      <c r="P10" s="47">
        <v>3.2</v>
      </c>
      <c r="Q10" s="28"/>
      <c r="R10" s="79">
        <f t="shared" si="0"/>
        <v>5</v>
      </c>
      <c r="S10" s="46"/>
      <c r="T10" s="29">
        <f t="shared" si="1"/>
        <v>2.5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>
        <v>6.1</v>
      </c>
      <c r="K11" s="28"/>
      <c r="L11" s="8"/>
      <c r="M11" s="8"/>
      <c r="N11" s="8"/>
      <c r="O11" s="28"/>
      <c r="P11" s="47">
        <v>7</v>
      </c>
      <c r="Q11" s="28"/>
      <c r="R11" s="79">
        <f t="shared" si="0"/>
        <v>6.55</v>
      </c>
      <c r="S11" s="46"/>
      <c r="T11" s="29">
        <f t="shared" si="1"/>
        <v>3.275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>
        <v>4.2</v>
      </c>
      <c r="K12" s="28"/>
      <c r="L12" s="8"/>
      <c r="M12" s="8"/>
      <c r="N12" s="8"/>
      <c r="O12" s="28"/>
      <c r="P12" s="58">
        <v>6.5</v>
      </c>
      <c r="Q12" s="28"/>
      <c r="R12" s="79">
        <f t="shared" si="0"/>
        <v>5.35</v>
      </c>
      <c r="S12" s="46"/>
      <c r="T12" s="29">
        <f t="shared" si="1"/>
        <v>2.675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58">
        <v>6</v>
      </c>
      <c r="Q13" s="28"/>
      <c r="R13" s="79">
        <f t="shared" si="0"/>
        <v>7.5</v>
      </c>
      <c r="S13" s="46"/>
      <c r="T13" s="29">
        <f t="shared" si="1"/>
        <v>3.75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>
        <v>6.6</v>
      </c>
      <c r="K14" s="28"/>
      <c r="L14" s="8"/>
      <c r="M14" s="8"/>
      <c r="N14" s="8"/>
      <c r="O14" s="28"/>
      <c r="P14" s="47">
        <v>10</v>
      </c>
      <c r="Q14" s="28"/>
      <c r="R14" s="79">
        <f t="shared" si="0"/>
        <v>8.3</v>
      </c>
      <c r="S14" s="46"/>
      <c r="T14" s="29">
        <f t="shared" si="1"/>
        <v>4.15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>
        <v>3.7</v>
      </c>
      <c r="K15" s="28"/>
      <c r="L15" s="8"/>
      <c r="M15" s="8"/>
      <c r="N15" s="8"/>
      <c r="O15" s="28"/>
      <c r="P15" s="47">
        <v>9.5</v>
      </c>
      <c r="Q15" s="28"/>
      <c r="R15" s="79">
        <f t="shared" si="0"/>
        <v>6.6</v>
      </c>
      <c r="S15" s="46"/>
      <c r="T15" s="29">
        <f t="shared" si="1"/>
        <v>3.3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>
        <v>7.1</v>
      </c>
      <c r="K16" s="28"/>
      <c r="L16" s="8"/>
      <c r="M16" s="8"/>
      <c r="N16" s="8"/>
      <c r="O16" s="28"/>
      <c r="P16" s="47">
        <v>4.5</v>
      </c>
      <c r="Q16" s="28"/>
      <c r="R16" s="105">
        <f t="shared" si="0"/>
        <v>5.8</v>
      </c>
      <c r="S16" s="46"/>
      <c r="T16" s="29">
        <f t="shared" si="1"/>
        <v>2.9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>
        <v>6.4</v>
      </c>
      <c r="K17" s="28"/>
      <c r="L17" s="8"/>
      <c r="M17" s="8"/>
      <c r="N17" s="8"/>
      <c r="O17" s="28"/>
      <c r="P17" s="47">
        <v>3.6</v>
      </c>
      <c r="Q17" s="28"/>
      <c r="R17" s="79">
        <f t="shared" si="0"/>
        <v>5</v>
      </c>
      <c r="S17" s="46"/>
      <c r="T17" s="29">
        <f t="shared" si="1"/>
        <v>2.5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>
        <v>7.3</v>
      </c>
      <c r="K18" s="28"/>
      <c r="L18" s="8"/>
      <c r="M18" s="8"/>
      <c r="N18" s="8"/>
      <c r="O18" s="28"/>
      <c r="P18" s="47">
        <v>6.5</v>
      </c>
      <c r="Q18" s="28"/>
      <c r="R18" s="79">
        <f t="shared" si="0"/>
        <v>6.9</v>
      </c>
      <c r="S18" s="46"/>
      <c r="T18" s="29">
        <f t="shared" si="1"/>
        <v>3.45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>
        <v>0.6</v>
      </c>
      <c r="K19" s="28"/>
      <c r="L19" s="8"/>
      <c r="M19" s="8"/>
      <c r="N19" s="8"/>
      <c r="O19" s="28"/>
      <c r="P19" s="47">
        <v>5.4</v>
      </c>
      <c r="Q19" s="28"/>
      <c r="R19" s="79">
        <f t="shared" si="0"/>
        <v>3</v>
      </c>
      <c r="S19" s="46"/>
      <c r="T19" s="29">
        <f t="shared" si="1"/>
        <v>1.5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>
        <v>2.2</v>
      </c>
      <c r="K20" s="28"/>
      <c r="L20" s="8"/>
      <c r="M20" s="8"/>
      <c r="N20" s="8"/>
      <c r="O20" s="28"/>
      <c r="P20" s="47">
        <v>7.8</v>
      </c>
      <c r="Q20" s="28"/>
      <c r="R20" s="79">
        <f t="shared" si="0"/>
        <v>5</v>
      </c>
      <c r="S20" s="46"/>
      <c r="T20" s="29">
        <f t="shared" si="1"/>
        <v>2.5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>
        <v>9.5</v>
      </c>
      <c r="K21" s="28"/>
      <c r="L21" s="8"/>
      <c r="M21" s="8"/>
      <c r="N21" s="8"/>
      <c r="O21" s="28"/>
      <c r="P21" s="47">
        <v>9.5</v>
      </c>
      <c r="Q21" s="28"/>
      <c r="R21" s="79">
        <f t="shared" si="0"/>
        <v>9.5</v>
      </c>
      <c r="S21" s="46"/>
      <c r="T21" s="29">
        <f t="shared" si="1"/>
        <v>4.75</v>
      </c>
      <c r="U21" s="34"/>
      <c r="V21" s="26">
        <v>0</v>
      </c>
      <c r="W21" s="26">
        <f t="shared" si="2"/>
        <v>0</v>
      </c>
      <c r="X21" s="81">
        <f t="shared" si="3"/>
        <v>100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>
        <v>4.4</v>
      </c>
      <c r="K22" s="28"/>
      <c r="L22" s="8"/>
      <c r="M22" s="8"/>
      <c r="N22" s="8"/>
      <c r="O22" s="28"/>
      <c r="P22" s="47">
        <v>5.6</v>
      </c>
      <c r="Q22" s="28"/>
      <c r="R22" s="105">
        <f t="shared" si="0"/>
        <v>5</v>
      </c>
      <c r="S22" s="46"/>
      <c r="T22" s="29">
        <f t="shared" si="1"/>
        <v>2.5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>
        <v>10</v>
      </c>
      <c r="K23" s="28"/>
      <c r="L23" s="8"/>
      <c r="M23" s="8"/>
      <c r="N23" s="8"/>
      <c r="O23" s="28"/>
      <c r="P23" s="47">
        <v>10</v>
      </c>
      <c r="Q23" s="28"/>
      <c r="R23" s="79">
        <f t="shared" si="0"/>
        <v>10</v>
      </c>
      <c r="S23" s="46"/>
      <c r="T23" s="29">
        <f t="shared" si="1"/>
        <v>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>
        <v>0.7</v>
      </c>
      <c r="K24" s="28"/>
      <c r="L24" s="8"/>
      <c r="M24" s="8"/>
      <c r="N24" s="8"/>
      <c r="O24" s="28"/>
      <c r="P24" s="47">
        <v>5.3</v>
      </c>
      <c r="Q24" s="28"/>
      <c r="R24" s="79">
        <f t="shared" si="0"/>
        <v>3</v>
      </c>
      <c r="S24" s="46"/>
      <c r="T24" s="29">
        <f t="shared" si="1"/>
        <v>1.5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>
        <v>8.9</v>
      </c>
      <c r="K25" s="28"/>
      <c r="L25" s="8"/>
      <c r="M25" s="8"/>
      <c r="N25" s="8"/>
      <c r="O25" s="28"/>
      <c r="P25" s="47">
        <v>10</v>
      </c>
      <c r="Q25" s="28"/>
      <c r="R25" s="79">
        <f t="shared" si="0"/>
        <v>9.45</v>
      </c>
      <c r="S25" s="46"/>
      <c r="T25" s="29">
        <f t="shared" si="1"/>
        <v>4.725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>
        <v>2.3</v>
      </c>
      <c r="K26" s="28"/>
      <c r="L26" s="8"/>
      <c r="M26" s="8"/>
      <c r="N26" s="8"/>
      <c r="O26" s="28"/>
      <c r="P26" s="47">
        <v>7.7</v>
      </c>
      <c r="Q26" s="28"/>
      <c r="R26" s="79">
        <f t="shared" si="0"/>
        <v>5</v>
      </c>
      <c r="S26" s="46"/>
      <c r="T26" s="29">
        <f t="shared" si="1"/>
        <v>2.5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>
        <v>6.8</v>
      </c>
      <c r="K27" s="28"/>
      <c r="L27" s="33"/>
      <c r="M27" s="33"/>
      <c r="N27" s="33"/>
      <c r="O27" s="28"/>
      <c r="P27" s="47">
        <v>10</v>
      </c>
      <c r="Q27" s="28"/>
      <c r="R27" s="79">
        <f t="shared" si="0"/>
        <v>8.4</v>
      </c>
      <c r="S27" s="46"/>
      <c r="T27" s="29">
        <f>(R27+S27)/2</f>
        <v>4.2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>
        <v>4.5</v>
      </c>
      <c r="K28" s="28"/>
      <c r="L28" s="33"/>
      <c r="M28" s="33"/>
      <c r="N28" s="33"/>
      <c r="O28" s="28"/>
      <c r="P28" s="47">
        <v>5.5</v>
      </c>
      <c r="Q28" s="28"/>
      <c r="R28" s="79">
        <f>(J28+P28)/2</f>
        <v>5</v>
      </c>
      <c r="S28" s="46"/>
      <c r="T28" s="29">
        <f t="shared" si="1"/>
        <v>2.5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58">
        <v>10</v>
      </c>
      <c r="Q29" s="28"/>
      <c r="R29" s="79">
        <f t="shared" si="0"/>
        <v>10</v>
      </c>
      <c r="S29" s="46"/>
      <c r="T29" s="29">
        <f t="shared" si="1"/>
        <v>5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>
        <v>0.6</v>
      </c>
      <c r="K30" s="28"/>
      <c r="L30" s="33"/>
      <c r="M30" s="33"/>
      <c r="N30" s="33"/>
      <c r="O30" s="28"/>
      <c r="P30" s="58">
        <v>5.4</v>
      </c>
      <c r="Q30" s="28"/>
      <c r="R30" s="79">
        <f t="shared" si="0"/>
        <v>3</v>
      </c>
      <c r="S30" s="46"/>
      <c r="T30" s="29">
        <f t="shared" si="1"/>
        <v>1.5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>
        <v>8.4</v>
      </c>
      <c r="K31" s="28"/>
      <c r="L31" s="33"/>
      <c r="M31" s="33"/>
      <c r="N31" s="33"/>
      <c r="O31" s="28"/>
      <c r="P31" s="47">
        <v>9.5</v>
      </c>
      <c r="Q31" s="28"/>
      <c r="R31" s="79">
        <f t="shared" si="0"/>
        <v>8.95</v>
      </c>
      <c r="S31" s="46"/>
      <c r="T31" s="29">
        <f t="shared" si="1"/>
        <v>4.475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>
        <v>8.8</v>
      </c>
      <c r="K32" s="28"/>
      <c r="L32" s="33"/>
      <c r="M32" s="33"/>
      <c r="N32" s="33"/>
      <c r="O32" s="28"/>
      <c r="P32" s="47">
        <v>9.5</v>
      </c>
      <c r="Q32" s="28"/>
      <c r="R32" s="79">
        <f t="shared" si="0"/>
        <v>9.15</v>
      </c>
      <c r="S32" s="46"/>
      <c r="T32" s="29">
        <f t="shared" si="1"/>
        <v>4.575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>
        <v>7.3</v>
      </c>
      <c r="K33" s="28"/>
      <c r="L33" s="33"/>
      <c r="M33" s="33"/>
      <c r="N33" s="33"/>
      <c r="O33" s="28"/>
      <c r="P33" s="47">
        <v>10</v>
      </c>
      <c r="Q33" s="28"/>
      <c r="R33" s="79">
        <f t="shared" si="0"/>
        <v>8.65</v>
      </c>
      <c r="S33" s="46"/>
      <c r="T33" s="29">
        <f t="shared" si="1"/>
        <v>4.325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>
        <v>2.7</v>
      </c>
      <c r="K34" s="28"/>
      <c r="L34" s="33"/>
      <c r="M34" s="33"/>
      <c r="N34" s="33"/>
      <c r="O34" s="28"/>
      <c r="P34" s="47">
        <v>7.3</v>
      </c>
      <c r="Q34" s="28"/>
      <c r="R34" s="106">
        <f t="shared" si="0"/>
        <v>5</v>
      </c>
      <c r="S34" s="46"/>
      <c r="T34" s="29">
        <f t="shared" si="1"/>
        <v>2.5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>
        <v>5</v>
      </c>
      <c r="K35" s="28"/>
      <c r="L35" s="33"/>
      <c r="M35" s="33"/>
      <c r="N35" s="33"/>
      <c r="O35" s="28"/>
      <c r="P35" s="47">
        <v>5</v>
      </c>
      <c r="Q35" s="28"/>
      <c r="R35" s="79">
        <f t="shared" si="0"/>
        <v>5</v>
      </c>
      <c r="S35" s="46"/>
      <c r="T35" s="29">
        <f t="shared" si="1"/>
        <v>2.5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>
        <v>2.5</v>
      </c>
      <c r="K36" s="28"/>
      <c r="L36" s="33"/>
      <c r="M36" s="33"/>
      <c r="N36" s="33"/>
      <c r="O36" s="28"/>
      <c r="P36" s="47">
        <v>9.5</v>
      </c>
      <c r="Q36" s="28"/>
      <c r="R36" s="79">
        <f t="shared" si="0"/>
        <v>6</v>
      </c>
      <c r="S36" s="46"/>
      <c r="T36" s="29">
        <f t="shared" si="1"/>
        <v>3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>
        <v>5.9</v>
      </c>
      <c r="K37" s="28"/>
      <c r="L37" s="33"/>
      <c r="M37" s="33"/>
      <c r="N37" s="33"/>
      <c r="O37" s="28"/>
      <c r="P37" s="47">
        <v>10</v>
      </c>
      <c r="Q37" s="28"/>
      <c r="R37" s="79">
        <f t="shared" si="0"/>
        <v>7.95</v>
      </c>
      <c r="S37" s="46"/>
      <c r="T37" s="29">
        <f t="shared" si="1"/>
        <v>3.975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5" s="119" customFormat="1" ht="12.75">
      <c r="A38" s="110"/>
      <c r="B38" s="111" t="s">
        <v>178</v>
      </c>
      <c r="C38" s="112"/>
      <c r="D38" s="112"/>
      <c r="E38" s="112"/>
      <c r="F38" s="112"/>
      <c r="G38" s="112"/>
      <c r="H38" s="112"/>
      <c r="I38" s="113"/>
      <c r="J38" s="114"/>
      <c r="K38" s="113"/>
      <c r="L38" s="112"/>
      <c r="M38" s="112"/>
      <c r="N38" s="112"/>
      <c r="O38" s="113"/>
      <c r="P38" s="115"/>
      <c r="Q38" s="113"/>
      <c r="R38" s="113">
        <f t="shared" si="0"/>
        <v>0</v>
      </c>
      <c r="S38" s="116"/>
      <c r="T38" s="117">
        <f t="shared" si="1"/>
        <v>0</v>
      </c>
      <c r="U38" s="118"/>
      <c r="V38" s="119">
        <v>28</v>
      </c>
      <c r="W38" s="119">
        <f t="shared" si="2"/>
        <v>46.666666666666664</v>
      </c>
      <c r="X38" s="119">
        <f t="shared" si="3"/>
        <v>53.333333333333336</v>
      </c>
      <c r="Y38" s="119" t="s">
        <v>211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>
        <v>3.9</v>
      </c>
      <c r="K39" s="28"/>
      <c r="L39" s="33"/>
      <c r="M39" s="33"/>
      <c r="N39" s="33"/>
      <c r="O39" s="28"/>
      <c r="P39" s="47">
        <v>7.5</v>
      </c>
      <c r="Q39" s="28"/>
      <c r="R39" s="106">
        <f t="shared" si="0"/>
        <v>5.7</v>
      </c>
      <c r="S39" s="46"/>
      <c r="T39" s="29">
        <f t="shared" si="1"/>
        <v>2.85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>
        <v>0</v>
      </c>
      <c r="K40" s="28"/>
      <c r="L40" s="33"/>
      <c r="M40" s="33"/>
      <c r="N40" s="33"/>
      <c r="O40" s="28"/>
      <c r="P40" s="47">
        <v>6</v>
      </c>
      <c r="Q40" s="28"/>
      <c r="R40" s="106">
        <f t="shared" si="0"/>
        <v>3</v>
      </c>
      <c r="S40" s="46"/>
      <c r="T40" s="29">
        <f t="shared" si="1"/>
        <v>1.5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>
        <v>0</v>
      </c>
      <c r="K41" s="28"/>
      <c r="L41" s="33"/>
      <c r="M41" s="33"/>
      <c r="N41" s="33"/>
      <c r="O41" s="28"/>
      <c r="P41" s="47">
        <v>10</v>
      </c>
      <c r="Q41" s="28"/>
      <c r="R41" s="79">
        <f t="shared" si="0"/>
        <v>5</v>
      </c>
      <c r="S41" s="46"/>
      <c r="T41" s="29">
        <f t="shared" si="1"/>
        <v>2.5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>
        <v>5</v>
      </c>
      <c r="K42" s="28"/>
      <c r="L42" s="33"/>
      <c r="M42" s="33"/>
      <c r="N42" s="33"/>
      <c r="O42" s="28"/>
      <c r="P42" s="47">
        <v>5</v>
      </c>
      <c r="Q42" s="28"/>
      <c r="R42" s="79">
        <f t="shared" si="0"/>
        <v>5</v>
      </c>
      <c r="S42" s="46"/>
      <c r="T42" s="29">
        <f t="shared" si="1"/>
        <v>2.5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>
        <v>4.4</v>
      </c>
      <c r="K43" s="28"/>
      <c r="L43" s="33"/>
      <c r="M43" s="33"/>
      <c r="N43" s="33"/>
      <c r="O43" s="28"/>
      <c r="P43" s="47">
        <v>5.6</v>
      </c>
      <c r="Q43" s="28"/>
      <c r="R43" s="79">
        <f t="shared" si="0"/>
        <v>5</v>
      </c>
      <c r="S43" s="46"/>
      <c r="T43" s="29">
        <f t="shared" si="1"/>
        <v>2.5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5" s="119" customFormat="1" ht="12.75">
      <c r="A44" s="110"/>
      <c r="B44" s="111" t="s">
        <v>182</v>
      </c>
      <c r="C44" s="112"/>
      <c r="D44" s="112"/>
      <c r="E44" s="112"/>
      <c r="F44" s="112"/>
      <c r="G44" s="112"/>
      <c r="H44" s="112"/>
      <c r="I44" s="113"/>
      <c r="J44" s="114"/>
      <c r="K44" s="113"/>
      <c r="L44" s="112"/>
      <c r="M44" s="112"/>
      <c r="N44" s="112"/>
      <c r="O44" s="113"/>
      <c r="P44" s="115">
        <v>0</v>
      </c>
      <c r="Q44" s="113"/>
      <c r="R44" s="120">
        <f t="shared" si="0"/>
        <v>0</v>
      </c>
      <c r="S44" s="116"/>
      <c r="T44" s="117">
        <f t="shared" si="1"/>
        <v>0</v>
      </c>
      <c r="U44" s="118"/>
      <c r="V44" s="119">
        <v>20</v>
      </c>
      <c r="W44" s="119">
        <f t="shared" si="2"/>
        <v>33.333333333333336</v>
      </c>
      <c r="X44" s="121">
        <f t="shared" si="3"/>
        <v>66.66666666666666</v>
      </c>
      <c r="Y44" s="119" t="s">
        <v>211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J121" s="26">
        <v>0</v>
      </c>
      <c r="P121" s="26">
        <v>6</v>
      </c>
      <c r="R121" s="79">
        <f t="shared" si="5"/>
        <v>3</v>
      </c>
      <c r="T121" s="29">
        <f t="shared" si="6"/>
        <v>1.5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J122" s="26">
        <v>3</v>
      </c>
      <c r="P122" s="26">
        <v>10</v>
      </c>
      <c r="R122" s="79">
        <f t="shared" si="5"/>
        <v>6.5</v>
      </c>
      <c r="T122" s="29">
        <f t="shared" si="6"/>
        <v>3.25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J123" s="26">
        <v>5.2</v>
      </c>
      <c r="P123" s="26">
        <v>10</v>
      </c>
      <c r="R123" s="79">
        <f t="shared" si="5"/>
        <v>7.6</v>
      </c>
      <c r="T123" s="29">
        <f t="shared" si="6"/>
        <v>3.8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>
        <v>0.9</v>
      </c>
      <c r="P124" s="35">
        <v>10</v>
      </c>
      <c r="R124" s="79">
        <f t="shared" si="5"/>
        <v>5.45</v>
      </c>
      <c r="T124" s="29">
        <f t="shared" si="6"/>
        <v>2.725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>
        <v>6.8</v>
      </c>
      <c r="P125" s="35">
        <v>9.5</v>
      </c>
      <c r="R125" s="79">
        <f t="shared" si="5"/>
        <v>8.15</v>
      </c>
      <c r="T125" s="29">
        <f t="shared" si="6"/>
        <v>4.075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>
        <v>2.7</v>
      </c>
      <c r="P126" s="35">
        <v>3.3</v>
      </c>
      <c r="R126" s="106">
        <f t="shared" si="5"/>
        <v>3</v>
      </c>
      <c r="T126" s="29">
        <f t="shared" si="6"/>
        <v>1.5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>
        <v>3.1</v>
      </c>
      <c r="P127" s="26">
        <v>6.9</v>
      </c>
      <c r="R127" s="105">
        <f t="shared" si="5"/>
        <v>5</v>
      </c>
      <c r="T127" s="29">
        <f t="shared" si="6"/>
        <v>2.5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>
        <v>6.5</v>
      </c>
      <c r="P128" s="26">
        <v>10</v>
      </c>
      <c r="R128" s="79">
        <f t="shared" si="5"/>
        <v>8.25</v>
      </c>
      <c r="T128" s="29">
        <f t="shared" si="6"/>
        <v>4.125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>
        <v>1.8</v>
      </c>
      <c r="P129" s="26">
        <v>10</v>
      </c>
      <c r="R129" s="79">
        <f aca="true" t="shared" si="9" ref="R129:R188">(J129+P129)/2</f>
        <v>5.9</v>
      </c>
      <c r="T129" s="29">
        <f aca="true" t="shared" si="10" ref="T129:T188">(R129+S129)/2</f>
        <v>2.95</v>
      </c>
      <c r="V129" s="26">
        <v>0</v>
      </c>
      <c r="W129" s="26">
        <f aca="true" t="shared" si="11" ref="W129:W188">(V129*100)/60</f>
        <v>0</v>
      </c>
      <c r="X129" s="81">
        <f aca="true" t="shared" si="12" ref="X129:X188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>
        <v>6.6</v>
      </c>
      <c r="P130" s="26">
        <v>5</v>
      </c>
      <c r="R130" s="79">
        <f t="shared" si="9"/>
        <v>5.8</v>
      </c>
      <c r="T130" s="29">
        <f t="shared" si="10"/>
        <v>2.9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>
        <v>5.3</v>
      </c>
      <c r="P131" s="26">
        <v>10</v>
      </c>
      <c r="R131" s="79">
        <f t="shared" si="9"/>
        <v>7.65</v>
      </c>
      <c r="T131" s="29">
        <f t="shared" si="10"/>
        <v>3.825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>
        <v>7.1</v>
      </c>
      <c r="P132" s="26">
        <v>10</v>
      </c>
      <c r="R132" s="106">
        <f t="shared" si="9"/>
        <v>8.55</v>
      </c>
      <c r="T132" s="29">
        <f t="shared" si="10"/>
        <v>4.275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P133" s="26">
        <v>6</v>
      </c>
      <c r="R133" s="106">
        <f t="shared" si="9"/>
        <v>3</v>
      </c>
      <c r="T133" s="29">
        <f t="shared" si="10"/>
        <v>1.5</v>
      </c>
      <c r="V133" s="26">
        <v>0</v>
      </c>
      <c r="W133" s="26">
        <f t="shared" si="11"/>
        <v>0</v>
      </c>
      <c r="X133" s="84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>
        <v>1.3</v>
      </c>
      <c r="P134" s="26">
        <v>10</v>
      </c>
      <c r="R134" s="79">
        <f t="shared" si="9"/>
        <v>5.65</v>
      </c>
      <c r="T134" s="29">
        <f t="shared" si="10"/>
        <v>2.825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>
        <v>2.3</v>
      </c>
      <c r="P135" s="26">
        <v>3.7</v>
      </c>
      <c r="R135" s="79">
        <f t="shared" si="9"/>
        <v>3</v>
      </c>
      <c r="T135" s="29">
        <f t="shared" si="10"/>
        <v>1.5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>
        <v>7.9</v>
      </c>
      <c r="P136" s="26">
        <v>10</v>
      </c>
      <c r="R136" s="79">
        <f t="shared" si="9"/>
        <v>8.95</v>
      </c>
      <c r="T136" s="29">
        <f t="shared" si="10"/>
        <v>4.475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>
        <v>3.3</v>
      </c>
      <c r="P137" s="26">
        <v>2.7</v>
      </c>
      <c r="R137" s="79">
        <f t="shared" si="9"/>
        <v>3</v>
      </c>
      <c r="T137" s="29">
        <f t="shared" si="10"/>
        <v>1.5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5" s="119" customFormat="1" ht="12.75">
      <c r="B138" s="122" t="s">
        <v>193</v>
      </c>
      <c r="C138" s="123"/>
      <c r="D138" s="123"/>
      <c r="E138" s="123"/>
      <c r="F138" s="123"/>
      <c r="G138" s="123"/>
      <c r="H138" s="123"/>
      <c r="J138" s="122"/>
      <c r="R138" s="120">
        <f t="shared" si="9"/>
        <v>0</v>
      </c>
      <c r="T138" s="117">
        <f t="shared" si="10"/>
        <v>0</v>
      </c>
      <c r="V138" s="119">
        <v>28</v>
      </c>
      <c r="W138" s="119">
        <f t="shared" si="11"/>
        <v>46.666666666666664</v>
      </c>
      <c r="X138" s="121">
        <f t="shared" si="12"/>
        <v>53.333333333333336</v>
      </c>
      <c r="Y138" s="119" t="s">
        <v>211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>
        <v>8.4</v>
      </c>
      <c r="P139" s="26">
        <v>8</v>
      </c>
      <c r="R139" s="79">
        <f t="shared" si="9"/>
        <v>8.2</v>
      </c>
      <c r="T139" s="29">
        <f t="shared" si="10"/>
        <v>4.1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>
        <v>3.7</v>
      </c>
      <c r="P140" s="26">
        <v>2.3</v>
      </c>
      <c r="R140" s="79">
        <f t="shared" si="9"/>
        <v>3</v>
      </c>
      <c r="T140" s="29">
        <f t="shared" si="10"/>
        <v>1.5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>
        <v>4.8</v>
      </c>
      <c r="P141" s="26">
        <v>5.2</v>
      </c>
      <c r="R141" s="79">
        <f t="shared" si="9"/>
        <v>5</v>
      </c>
      <c r="T141" s="29">
        <f t="shared" si="10"/>
        <v>2.5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>
        <v>10</v>
      </c>
      <c r="P142" s="26">
        <v>10</v>
      </c>
      <c r="R142" s="79">
        <f t="shared" si="9"/>
        <v>10</v>
      </c>
      <c r="T142" s="29">
        <f t="shared" si="10"/>
        <v>5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>
        <v>5.4</v>
      </c>
      <c r="P143" s="26">
        <v>7.5</v>
      </c>
      <c r="R143" s="79">
        <f t="shared" si="9"/>
        <v>6.45</v>
      </c>
      <c r="T143" s="29">
        <f t="shared" si="10"/>
        <v>3.225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>
        <v>1.6</v>
      </c>
      <c r="P144" s="26">
        <v>8.4</v>
      </c>
      <c r="R144" s="79">
        <f t="shared" si="9"/>
        <v>5</v>
      </c>
      <c r="T144" s="29">
        <f t="shared" si="10"/>
        <v>2.5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J145" s="35">
        <v>4.7</v>
      </c>
      <c r="P145" s="26">
        <v>10</v>
      </c>
      <c r="R145" s="79">
        <f t="shared" si="9"/>
        <v>7.35</v>
      </c>
      <c r="T145" s="29">
        <f t="shared" si="10"/>
        <v>3.675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5" s="119" customFormat="1" ht="12.75">
      <c r="B146" s="122" t="s">
        <v>199</v>
      </c>
      <c r="C146" s="123"/>
      <c r="D146" s="123"/>
      <c r="E146" s="123"/>
      <c r="F146" s="123"/>
      <c r="G146" s="123"/>
      <c r="H146" s="123"/>
      <c r="R146" s="120">
        <f t="shared" si="9"/>
        <v>0</v>
      </c>
      <c r="T146" s="117">
        <f t="shared" si="10"/>
        <v>0</v>
      </c>
      <c r="V146" s="119">
        <v>28</v>
      </c>
      <c r="W146" s="119">
        <f t="shared" si="11"/>
        <v>46.666666666666664</v>
      </c>
      <c r="X146" s="121">
        <f t="shared" si="12"/>
        <v>53.333333333333336</v>
      </c>
      <c r="Y146" s="119" t="s">
        <v>211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J147" s="26">
        <v>4.9</v>
      </c>
      <c r="P147" s="26">
        <v>5.1</v>
      </c>
      <c r="R147" s="79">
        <f t="shared" si="9"/>
        <v>5</v>
      </c>
      <c r="T147" s="29">
        <f t="shared" si="10"/>
        <v>2.5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J148" s="26">
        <v>5.7</v>
      </c>
      <c r="P148" s="26">
        <v>5</v>
      </c>
      <c r="R148" s="79">
        <f t="shared" si="9"/>
        <v>5.35</v>
      </c>
      <c r="T148" s="29">
        <f t="shared" si="10"/>
        <v>2.675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J149" s="26">
        <v>3.6</v>
      </c>
      <c r="P149" s="26">
        <v>10</v>
      </c>
      <c r="R149" s="79">
        <f t="shared" si="9"/>
        <v>6.8</v>
      </c>
      <c r="T149" s="29">
        <f t="shared" si="10"/>
        <v>3.4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J150" s="26">
        <v>8.3</v>
      </c>
      <c r="P150" s="26">
        <v>10</v>
      </c>
      <c r="R150" s="79">
        <f t="shared" si="9"/>
        <v>9.15</v>
      </c>
      <c r="T150" s="29">
        <f t="shared" si="10"/>
        <v>4.575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J151" s="26">
        <v>5.2</v>
      </c>
      <c r="P151" s="26">
        <v>0.8</v>
      </c>
      <c r="R151" s="79">
        <f t="shared" si="9"/>
        <v>3</v>
      </c>
      <c r="T151" s="29">
        <f t="shared" si="10"/>
        <v>1.5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J152" s="26">
        <v>6.9</v>
      </c>
      <c r="P152" s="26">
        <v>10</v>
      </c>
      <c r="R152" s="79">
        <f t="shared" si="9"/>
        <v>8.45</v>
      </c>
      <c r="T152" s="29">
        <f t="shared" si="10"/>
        <v>4.225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J153" s="26">
        <v>5.7</v>
      </c>
      <c r="P153" s="26">
        <v>10</v>
      </c>
      <c r="R153" s="79">
        <f t="shared" si="9"/>
        <v>7.85</v>
      </c>
      <c r="T153" s="29">
        <f t="shared" si="10"/>
        <v>3.925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J154" s="26">
        <v>2.4</v>
      </c>
      <c r="P154" s="26">
        <v>10</v>
      </c>
      <c r="R154" s="79">
        <f t="shared" si="9"/>
        <v>6.2</v>
      </c>
      <c r="T154" s="29">
        <f t="shared" si="10"/>
        <v>3.1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J155" s="26">
        <v>0</v>
      </c>
      <c r="P155" s="26">
        <v>6</v>
      </c>
      <c r="R155" s="79">
        <f t="shared" si="9"/>
        <v>3</v>
      </c>
      <c r="T155" s="29">
        <f t="shared" si="10"/>
        <v>1.5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J156" s="26">
        <v>10</v>
      </c>
      <c r="P156" s="26">
        <v>7.5</v>
      </c>
      <c r="R156" s="79">
        <f t="shared" si="9"/>
        <v>8.75</v>
      </c>
      <c r="T156" s="29">
        <f t="shared" si="10"/>
        <v>4.375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J157" s="26">
        <v>6.2</v>
      </c>
      <c r="P157" s="26">
        <v>10</v>
      </c>
      <c r="R157" s="79">
        <f t="shared" si="9"/>
        <v>8.1</v>
      </c>
      <c r="T157" s="29">
        <f t="shared" si="10"/>
        <v>4.05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J158" s="26">
        <v>2.7</v>
      </c>
      <c r="P158" s="26">
        <v>10</v>
      </c>
      <c r="R158" s="79">
        <f t="shared" si="9"/>
        <v>6.35</v>
      </c>
      <c r="T158" s="29">
        <f t="shared" si="10"/>
        <v>3.175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J159" s="26">
        <v>8.3</v>
      </c>
      <c r="P159" s="26">
        <v>4.5</v>
      </c>
      <c r="R159" s="79">
        <f t="shared" si="9"/>
        <v>6.4</v>
      </c>
      <c r="T159" s="29">
        <f t="shared" si="10"/>
        <v>3.2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J160" s="26">
        <v>7.9</v>
      </c>
      <c r="P160" s="26">
        <v>7.5</v>
      </c>
      <c r="R160" s="79">
        <f t="shared" si="9"/>
        <v>7.7</v>
      </c>
      <c r="T160" s="29">
        <f t="shared" si="10"/>
        <v>3.85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J161" s="26">
        <v>5.8</v>
      </c>
      <c r="P161" s="26">
        <v>7</v>
      </c>
      <c r="R161" s="79">
        <f t="shared" si="9"/>
        <v>6.4</v>
      </c>
      <c r="T161" s="29">
        <f t="shared" si="10"/>
        <v>3.2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J162" s="26">
        <v>5.6</v>
      </c>
      <c r="P162" s="26">
        <v>7.5</v>
      </c>
      <c r="R162" s="79">
        <f t="shared" si="9"/>
        <v>6.55</v>
      </c>
      <c r="T162" s="29">
        <f t="shared" si="10"/>
        <v>3.275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J163" s="26">
        <v>6.3</v>
      </c>
      <c r="P163" s="26">
        <v>9.5</v>
      </c>
      <c r="R163" s="79">
        <f t="shared" si="9"/>
        <v>7.9</v>
      </c>
      <c r="T163" s="29">
        <f t="shared" si="10"/>
        <v>3.95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J164" s="26">
        <v>0.9</v>
      </c>
      <c r="P164" s="26">
        <v>5.1</v>
      </c>
      <c r="R164" s="79">
        <f t="shared" si="9"/>
        <v>3</v>
      </c>
      <c r="T164" s="29">
        <f t="shared" si="10"/>
        <v>1.5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J165" s="26">
        <v>9</v>
      </c>
      <c r="P165" s="26">
        <v>10</v>
      </c>
      <c r="R165" s="79">
        <f t="shared" si="9"/>
        <v>9.5</v>
      </c>
      <c r="T165" s="29">
        <f t="shared" si="10"/>
        <v>4.75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J166" s="26">
        <v>8.6</v>
      </c>
      <c r="P166" s="26">
        <v>9.5</v>
      </c>
      <c r="R166" s="79">
        <f t="shared" si="9"/>
        <v>9.05</v>
      </c>
      <c r="T166" s="29">
        <f t="shared" si="10"/>
        <v>4.525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aca="true" t="shared" si="13" ref="R189:R206">(J189+P189)/2</f>
        <v>0</v>
      </c>
      <c r="T189" s="29">
        <f aca="true" t="shared" si="14" ref="T189:T206">(R189+S189)/2</f>
        <v>0</v>
      </c>
      <c r="W189" s="26">
        <f aca="true" t="shared" si="15" ref="W189:W206">(V189*100)/60</f>
        <v>0</v>
      </c>
      <c r="X189" s="81">
        <f aca="true" t="shared" si="16" ref="X189:X206">100-W189</f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t="shared" si="13"/>
        <v>0</v>
      </c>
      <c r="T190" s="29">
        <f t="shared" si="14"/>
        <v>0</v>
      </c>
      <c r="W190" s="26">
        <f t="shared" si="15"/>
        <v>0</v>
      </c>
      <c r="X190" s="81">
        <f t="shared" si="16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5"/>
  <sheetViews>
    <sheetView zoomScalePageLayoutView="0" workbookViewId="0" topLeftCell="B46">
      <selection activeCell="W48" sqref="W48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 t="s">
        <v>20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/>
      <c r="X4" s="83">
        <f>(((I4+J4+R4+S4+T4+V4)/6)*0.5)+((W4)*0.5)</f>
        <v>5</v>
      </c>
      <c r="Z4" s="37">
        <f>(X4+Y4)/2</f>
        <v>2.5</v>
      </c>
      <c r="AA4" s="26">
        <v>8</v>
      </c>
      <c r="AB4" s="26">
        <f>(AA4*100)/30</f>
        <v>26.666666666666668</v>
      </c>
      <c r="AC4" s="84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/>
      <c r="X5" s="103">
        <f aca="true" t="shared" si="0" ref="X5:X65">(((I5+J5+R5+S5+T5+V5)/6)*0.5)+((W5)*0.5)</f>
        <v>5</v>
      </c>
      <c r="Z5" s="37">
        <f aca="true" t="shared" si="1" ref="Z5:Z34">(X5+Y5)/2</f>
        <v>2.5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>
        <v>7</v>
      </c>
      <c r="J6" s="11">
        <v>8.5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3">
        <f t="shared" si="0"/>
        <v>4.625</v>
      </c>
      <c r="Z6" s="37">
        <f t="shared" si="1"/>
        <v>2.3125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10</v>
      </c>
      <c r="S7" s="29">
        <v>10</v>
      </c>
      <c r="T7" s="29">
        <v>10</v>
      </c>
      <c r="U7" s="34"/>
      <c r="V7" s="44">
        <v>10</v>
      </c>
      <c r="W7" s="44"/>
      <c r="X7" s="103">
        <f t="shared" si="0"/>
        <v>5</v>
      </c>
      <c r="Z7" s="37">
        <f t="shared" si="1"/>
        <v>2.5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>
        <v>5</v>
      </c>
      <c r="J8" s="11">
        <v>3</v>
      </c>
      <c r="K8" s="28"/>
      <c r="L8" s="33"/>
      <c r="M8" s="33"/>
      <c r="N8" s="33"/>
      <c r="O8" s="28"/>
      <c r="P8" s="28"/>
      <c r="Q8" s="28"/>
      <c r="R8" s="28">
        <v>3</v>
      </c>
      <c r="S8" s="29">
        <v>10</v>
      </c>
      <c r="T8" s="29">
        <v>10</v>
      </c>
      <c r="U8" s="34"/>
      <c r="V8" s="44">
        <v>7</v>
      </c>
      <c r="W8" s="45"/>
      <c r="X8" s="83">
        <f t="shared" si="0"/>
        <v>3.1666666666666665</v>
      </c>
      <c r="Z8" s="37">
        <f t="shared" si="1"/>
        <v>1.5833333333333333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>
        <v>7</v>
      </c>
      <c r="J9" s="11">
        <v>10</v>
      </c>
      <c r="K9" s="28"/>
      <c r="L9" s="33"/>
      <c r="M9" s="33"/>
      <c r="N9" s="33"/>
      <c r="O9" s="28"/>
      <c r="P9" s="28"/>
      <c r="Q9" s="28"/>
      <c r="R9" s="28">
        <v>9</v>
      </c>
      <c r="S9" s="29"/>
      <c r="T9" s="29"/>
      <c r="U9" s="34"/>
      <c r="V9" s="45"/>
      <c r="W9" s="45"/>
      <c r="X9" s="103">
        <f t="shared" si="0"/>
        <v>2.1666666666666665</v>
      </c>
      <c r="Z9" s="37">
        <f t="shared" si="1"/>
        <v>1.0833333333333333</v>
      </c>
      <c r="AA9" s="26">
        <v>8</v>
      </c>
      <c r="AB9" s="26">
        <f t="shared" si="2"/>
        <v>26.666666666666668</v>
      </c>
      <c r="AC9" s="81">
        <f t="shared" si="3"/>
        <v>73.33333333333333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>
        <v>5</v>
      </c>
      <c r="J10" s="11">
        <v>6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5</v>
      </c>
      <c r="U10" s="34"/>
      <c r="V10" s="45">
        <v>10</v>
      </c>
      <c r="W10" s="45"/>
      <c r="X10" s="103">
        <f t="shared" si="0"/>
        <v>3.8333333333333335</v>
      </c>
      <c r="Z10" s="37">
        <f t="shared" si="1"/>
        <v>1.9166666666666667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/>
      <c r="X11" s="103">
        <f t="shared" si="0"/>
        <v>5</v>
      </c>
      <c r="Z11" s="37">
        <f t="shared" si="1"/>
        <v>2.5</v>
      </c>
      <c r="AA11" s="26">
        <v>2</v>
      </c>
      <c r="AB11" s="26">
        <f t="shared" si="2"/>
        <v>6.666666666666667</v>
      </c>
      <c r="AC11" s="81">
        <f t="shared" si="3"/>
        <v>93.33333333333333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>
        <v>9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9</v>
      </c>
      <c r="U12" s="34"/>
      <c r="V12" s="45">
        <v>8</v>
      </c>
      <c r="W12" s="25"/>
      <c r="X12" s="103">
        <f t="shared" si="0"/>
        <v>4.666666666666667</v>
      </c>
      <c r="Z12" s="37">
        <f t="shared" si="1"/>
        <v>2.3333333333333335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8.5</v>
      </c>
      <c r="S13" s="29">
        <v>10</v>
      </c>
      <c r="T13" s="29">
        <v>10</v>
      </c>
      <c r="U13" s="34"/>
      <c r="V13" s="44">
        <v>6</v>
      </c>
      <c r="W13" s="25"/>
      <c r="X13" s="83">
        <f t="shared" si="0"/>
        <v>4.541666666666667</v>
      </c>
      <c r="Z13" s="37">
        <f t="shared" si="1"/>
        <v>2.2708333333333335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>
        <v>9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9</v>
      </c>
      <c r="U14" s="34"/>
      <c r="V14" s="44">
        <v>8</v>
      </c>
      <c r="W14" s="44"/>
      <c r="X14" s="103">
        <f t="shared" si="0"/>
        <v>4.666666666666667</v>
      </c>
      <c r="Z14" s="37">
        <f t="shared" si="1"/>
        <v>2.3333333333333335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/>
      <c r="X15" s="103">
        <f t="shared" si="0"/>
        <v>5</v>
      </c>
      <c r="Z15" s="37">
        <f t="shared" si="1"/>
        <v>2.5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>
        <v>5</v>
      </c>
      <c r="J16" s="11">
        <v>3</v>
      </c>
      <c r="K16" s="28"/>
      <c r="L16" s="33"/>
      <c r="M16" s="33"/>
      <c r="N16" s="33"/>
      <c r="O16" s="28"/>
      <c r="P16" s="28"/>
      <c r="Q16" s="28"/>
      <c r="R16" s="28">
        <v>3</v>
      </c>
      <c r="S16" s="29">
        <v>10</v>
      </c>
      <c r="T16" s="29">
        <v>10</v>
      </c>
      <c r="U16" s="34"/>
      <c r="V16" s="44">
        <v>7</v>
      </c>
      <c r="W16" s="45"/>
      <c r="X16" s="83">
        <f t="shared" si="0"/>
        <v>3.1666666666666665</v>
      </c>
      <c r="Z16" s="37">
        <f t="shared" si="1"/>
        <v>1.5833333333333333</v>
      </c>
      <c r="AA16" s="26">
        <v>4</v>
      </c>
      <c r="AB16" s="26">
        <f t="shared" si="2"/>
        <v>13.333333333333334</v>
      </c>
      <c r="AC16" s="84">
        <f t="shared" si="3"/>
        <v>86.66666666666667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/>
      <c r="X17" s="103">
        <f t="shared" si="0"/>
        <v>5</v>
      </c>
      <c r="Z17" s="37">
        <f t="shared" si="1"/>
        <v>2.5</v>
      </c>
      <c r="AA17" s="26">
        <v>2</v>
      </c>
      <c r="AB17" s="26">
        <f t="shared" si="2"/>
        <v>6.666666666666667</v>
      </c>
      <c r="AC17" s="81">
        <f t="shared" si="3"/>
        <v>93.33333333333333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7</v>
      </c>
      <c r="W18" s="44"/>
      <c r="X18" s="103">
        <f t="shared" si="0"/>
        <v>4.75</v>
      </c>
      <c r="Z18" s="37">
        <f t="shared" si="1"/>
        <v>2.375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/>
      <c r="X19" s="103">
        <f t="shared" si="0"/>
        <v>5</v>
      </c>
      <c r="Z19" s="37">
        <f t="shared" si="1"/>
        <v>2.5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/>
      <c r="X21" s="103">
        <f t="shared" si="0"/>
        <v>5</v>
      </c>
      <c r="Z21" s="37">
        <f t="shared" si="1"/>
        <v>2.5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>
        <v>7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9</v>
      </c>
      <c r="S22" s="25">
        <v>10</v>
      </c>
      <c r="T22" s="25">
        <v>10</v>
      </c>
      <c r="U22" s="51"/>
      <c r="V22" s="25">
        <v>10</v>
      </c>
      <c r="W22" s="25"/>
      <c r="X22" s="103">
        <f t="shared" si="0"/>
        <v>4.666666666666667</v>
      </c>
      <c r="Z22" s="37">
        <f t="shared" si="1"/>
        <v>2.3333333333333335</v>
      </c>
      <c r="AA22" s="26">
        <v>8</v>
      </c>
      <c r="AB22" s="26">
        <f t="shared" si="2"/>
        <v>26.666666666666668</v>
      </c>
      <c r="AC22" s="81">
        <f t="shared" si="3"/>
        <v>73.33333333333333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3">
        <f t="shared" si="0"/>
        <v>5</v>
      </c>
      <c r="Z23" s="37">
        <f t="shared" si="1"/>
        <v>2.5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>
        <v>10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3">
        <f t="shared" si="0"/>
        <v>5</v>
      </c>
      <c r="Z24" s="37">
        <f t="shared" si="1"/>
        <v>2.5</v>
      </c>
      <c r="AA24" s="26">
        <v>2</v>
      </c>
      <c r="AB24" s="26">
        <f t="shared" si="2"/>
        <v>6.666666666666667</v>
      </c>
      <c r="AC24" s="81">
        <f t="shared" si="3"/>
        <v>93.33333333333333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/>
      <c r="X25" s="103">
        <f t="shared" si="0"/>
        <v>5</v>
      </c>
      <c r="Z25" s="37">
        <f t="shared" si="1"/>
        <v>2.5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>
        <v>7</v>
      </c>
      <c r="J27" s="35">
        <v>8.5</v>
      </c>
      <c r="K27" s="25"/>
      <c r="L27" s="49"/>
      <c r="M27" s="49"/>
      <c r="N27" s="49"/>
      <c r="O27" s="85"/>
      <c r="P27" s="35"/>
      <c r="Q27" s="85"/>
      <c r="R27" s="25">
        <v>10</v>
      </c>
      <c r="S27" s="25">
        <v>10</v>
      </c>
      <c r="T27" s="25">
        <v>10</v>
      </c>
      <c r="U27" s="51"/>
      <c r="V27" s="25">
        <v>10</v>
      </c>
      <c r="W27" s="25"/>
      <c r="X27" s="103">
        <f t="shared" si="0"/>
        <v>4.625</v>
      </c>
      <c r="Z27" s="37">
        <f t="shared" si="1"/>
        <v>2.3125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>
        <v>5</v>
      </c>
      <c r="J28" s="35">
        <v>6</v>
      </c>
      <c r="K28" s="25"/>
      <c r="L28" s="49"/>
      <c r="M28" s="49"/>
      <c r="N28" s="49"/>
      <c r="O28" s="85"/>
      <c r="P28" s="35"/>
      <c r="Q28" s="85"/>
      <c r="R28" s="25">
        <v>10</v>
      </c>
      <c r="S28" s="25">
        <v>10</v>
      </c>
      <c r="T28" s="25">
        <v>5</v>
      </c>
      <c r="U28" s="51"/>
      <c r="V28" s="25">
        <v>10</v>
      </c>
      <c r="W28" s="25"/>
      <c r="X28" s="103">
        <f t="shared" si="0"/>
        <v>3.8333333333333335</v>
      </c>
      <c r="Z28" s="37">
        <f t="shared" si="1"/>
        <v>1.9166666666666667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>
        <v>9</v>
      </c>
      <c r="J29" s="35">
        <v>10</v>
      </c>
      <c r="K29" s="25"/>
      <c r="L29" s="49"/>
      <c r="M29" s="49"/>
      <c r="N29" s="49"/>
      <c r="O29" s="85"/>
      <c r="P29" s="35"/>
      <c r="Q29" s="85"/>
      <c r="R29" s="25">
        <v>10</v>
      </c>
      <c r="S29" s="25">
        <v>10</v>
      </c>
      <c r="T29" s="25">
        <v>9</v>
      </c>
      <c r="U29" s="51"/>
      <c r="V29" s="25">
        <v>8</v>
      </c>
      <c r="W29" s="25"/>
      <c r="X29" s="103">
        <f t="shared" si="0"/>
        <v>4.666666666666667</v>
      </c>
      <c r="Z29" s="37">
        <f t="shared" si="1"/>
        <v>2.3333333333333335</v>
      </c>
      <c r="AA29" s="26">
        <v>2</v>
      </c>
      <c r="AB29" s="26">
        <f>(AA29*100)/30</f>
        <v>6.666666666666667</v>
      </c>
      <c r="AC29" s="81">
        <f>100-AB29</f>
        <v>93.33333333333333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5"/>
      <c r="P30" s="35"/>
      <c r="Q30" s="85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3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5"/>
      <c r="P31" s="35"/>
      <c r="Q31" s="85"/>
      <c r="R31" s="25">
        <v>10</v>
      </c>
      <c r="S31" s="25">
        <v>10</v>
      </c>
      <c r="T31" s="25">
        <v>10</v>
      </c>
      <c r="U31" s="51"/>
      <c r="V31" s="25">
        <v>7</v>
      </c>
      <c r="W31" s="25"/>
      <c r="X31" s="103">
        <f t="shared" si="0"/>
        <v>4.75</v>
      </c>
      <c r="Z31" s="37">
        <f t="shared" si="1"/>
        <v>2.375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>
        <v>10</v>
      </c>
      <c r="J32" s="35">
        <v>10</v>
      </c>
      <c r="K32" s="25"/>
      <c r="L32" s="49"/>
      <c r="M32" s="49"/>
      <c r="N32" s="49"/>
      <c r="O32" s="85"/>
      <c r="P32" s="35"/>
      <c r="Q32" s="85"/>
      <c r="R32" s="25">
        <v>10</v>
      </c>
      <c r="S32" s="25">
        <v>10</v>
      </c>
      <c r="T32" s="25">
        <v>10</v>
      </c>
      <c r="U32" s="51"/>
      <c r="V32" s="25">
        <v>7</v>
      </c>
      <c r="W32" s="25"/>
      <c r="X32" s="103">
        <f t="shared" si="0"/>
        <v>4.75</v>
      </c>
      <c r="Z32" s="37">
        <f t="shared" si="1"/>
        <v>2.375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5"/>
      <c r="P33" s="35"/>
      <c r="Q33" s="85"/>
      <c r="R33" s="25">
        <v>10</v>
      </c>
      <c r="S33" s="25">
        <v>10</v>
      </c>
      <c r="T33" s="25">
        <v>10</v>
      </c>
      <c r="U33" s="51"/>
      <c r="V33" s="25">
        <v>10</v>
      </c>
      <c r="W33" s="25"/>
      <c r="X33" s="103">
        <f t="shared" si="0"/>
        <v>5</v>
      </c>
      <c r="Z33" s="37">
        <f t="shared" si="1"/>
        <v>2.5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>
        <v>5</v>
      </c>
      <c r="J34" s="35">
        <v>6</v>
      </c>
      <c r="R34" s="25">
        <v>10</v>
      </c>
      <c r="S34" s="25">
        <v>10</v>
      </c>
      <c r="T34" s="25">
        <v>5</v>
      </c>
      <c r="V34" s="25">
        <v>10</v>
      </c>
      <c r="W34" s="25"/>
      <c r="X34" s="103">
        <f t="shared" si="0"/>
        <v>3.8333333333333335</v>
      </c>
      <c r="Z34" s="37">
        <f t="shared" si="1"/>
        <v>1.9166666666666667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>
        <v>5</v>
      </c>
      <c r="J35" s="35">
        <v>3</v>
      </c>
      <c r="R35" s="25">
        <v>3</v>
      </c>
      <c r="S35" s="25">
        <v>10</v>
      </c>
      <c r="T35" s="25">
        <v>10</v>
      </c>
      <c r="V35" s="25">
        <v>7</v>
      </c>
      <c r="W35" s="25"/>
      <c r="X35" s="83">
        <f t="shared" si="0"/>
        <v>3.1666666666666665</v>
      </c>
      <c r="Z35" s="37">
        <f aca="true" t="shared" si="4" ref="Z35:Z67">(X35+Y35)/2</f>
        <v>1.5833333333333333</v>
      </c>
      <c r="AA35" s="35">
        <v>4</v>
      </c>
      <c r="AB35" s="26">
        <f>(AA35*100)/30</f>
        <v>13.333333333333334</v>
      </c>
      <c r="AC35" s="84">
        <f>100-AB35</f>
        <v>86.66666666666667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>
        <v>7</v>
      </c>
      <c r="J36" s="35">
        <v>8.5</v>
      </c>
      <c r="R36" s="25">
        <v>10</v>
      </c>
      <c r="S36" s="25">
        <v>10</v>
      </c>
      <c r="T36" s="25">
        <v>10</v>
      </c>
      <c r="V36" s="25">
        <v>10</v>
      </c>
      <c r="W36" s="25"/>
      <c r="X36" s="103">
        <f t="shared" si="0"/>
        <v>4.625</v>
      </c>
      <c r="Z36" s="37">
        <f t="shared" si="4"/>
        <v>2.3125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>
        <v>10</v>
      </c>
      <c r="J37" s="35">
        <v>10</v>
      </c>
      <c r="R37" s="25">
        <v>10</v>
      </c>
      <c r="S37" s="25">
        <v>10</v>
      </c>
      <c r="T37" s="25">
        <v>10</v>
      </c>
      <c r="V37" s="25">
        <v>7</v>
      </c>
      <c r="W37" s="25"/>
      <c r="X37" s="103">
        <f t="shared" si="0"/>
        <v>4.75</v>
      </c>
      <c r="Z37" s="37">
        <f t="shared" si="4"/>
        <v>2.375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>
        <v>9</v>
      </c>
      <c r="J38" s="35">
        <v>10</v>
      </c>
      <c r="R38" s="25">
        <v>10</v>
      </c>
      <c r="S38" s="25">
        <v>10</v>
      </c>
      <c r="T38" s="25">
        <v>9</v>
      </c>
      <c r="V38" s="25">
        <v>8</v>
      </c>
      <c r="W38" s="25"/>
      <c r="X38" s="103">
        <f t="shared" si="0"/>
        <v>4.666666666666667</v>
      </c>
      <c r="Z38" s="37">
        <f t="shared" si="4"/>
        <v>2.3333333333333335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>
        <v>5</v>
      </c>
      <c r="J39" s="35">
        <v>6</v>
      </c>
      <c r="R39" s="25">
        <v>10</v>
      </c>
      <c r="S39" s="25">
        <v>10</v>
      </c>
      <c r="T39" s="25">
        <v>5</v>
      </c>
      <c r="V39" s="25">
        <v>10</v>
      </c>
      <c r="W39" s="25"/>
      <c r="X39" s="103">
        <f t="shared" si="0"/>
        <v>3.8333333333333335</v>
      </c>
      <c r="Z39" s="37">
        <f t="shared" si="4"/>
        <v>1.9166666666666667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8.5</v>
      </c>
      <c r="S40" s="25">
        <v>10</v>
      </c>
      <c r="T40" s="25">
        <v>10</v>
      </c>
      <c r="V40" s="25">
        <v>6</v>
      </c>
      <c r="W40" s="25"/>
      <c r="X40" s="83">
        <f t="shared" si="0"/>
        <v>4.541666666666667</v>
      </c>
      <c r="Z40" s="37">
        <f t="shared" si="4"/>
        <v>2.2708333333333335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>
        <v>5</v>
      </c>
      <c r="J41" s="35">
        <v>3</v>
      </c>
      <c r="R41" s="25">
        <v>3</v>
      </c>
      <c r="S41" s="25">
        <v>10</v>
      </c>
      <c r="T41" s="25">
        <v>10</v>
      </c>
      <c r="V41" s="25">
        <v>7</v>
      </c>
      <c r="W41" s="25"/>
      <c r="X41" s="83">
        <f t="shared" si="0"/>
        <v>3.1666666666666665</v>
      </c>
      <c r="Z41" s="37">
        <f t="shared" si="4"/>
        <v>1.5833333333333333</v>
      </c>
      <c r="AA41" s="35">
        <v>4</v>
      </c>
      <c r="AB41" s="26">
        <f t="shared" si="5"/>
        <v>13.333333333333334</v>
      </c>
      <c r="AC41" s="84">
        <f t="shared" si="6"/>
        <v>86.66666666666667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8.5</v>
      </c>
      <c r="S42" s="25">
        <v>10</v>
      </c>
      <c r="T42" s="25">
        <v>10</v>
      </c>
      <c r="V42" s="25">
        <v>6</v>
      </c>
      <c r="W42" s="25"/>
      <c r="X42" s="83">
        <f t="shared" si="0"/>
        <v>4.541666666666667</v>
      </c>
      <c r="Z42" s="37">
        <f t="shared" si="4"/>
        <v>2.2708333333333335</v>
      </c>
      <c r="AA42" s="35">
        <v>2</v>
      </c>
      <c r="AB42" s="26">
        <f t="shared" si="5"/>
        <v>6.666666666666667</v>
      </c>
      <c r="AC42" s="84">
        <f t="shared" si="6"/>
        <v>93.33333333333333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>
        <v>7</v>
      </c>
      <c r="J43" s="35">
        <v>8.5</v>
      </c>
      <c r="R43" s="25">
        <v>10</v>
      </c>
      <c r="S43" s="25">
        <v>10</v>
      </c>
      <c r="T43" s="25">
        <v>10</v>
      </c>
      <c r="V43" s="25">
        <v>10</v>
      </c>
      <c r="W43" s="25"/>
      <c r="X43" s="103">
        <f>(((I43+J43+R43+S43+T43+V43)/6)*0.5)+((W43)*0.5)</f>
        <v>4.625</v>
      </c>
      <c r="Z43" s="37">
        <f t="shared" si="4"/>
        <v>2.3125</v>
      </c>
      <c r="AA43" s="35">
        <v>4</v>
      </c>
      <c r="AB43" s="26">
        <f t="shared" si="5"/>
        <v>13.333333333333334</v>
      </c>
      <c r="AC43" s="81">
        <f t="shared" si="6"/>
        <v>86.66666666666667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/>
      <c r="X44" s="103">
        <f t="shared" si="0"/>
        <v>5</v>
      </c>
      <c r="Z44" s="37">
        <f t="shared" si="4"/>
        <v>2.5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>
        <v>10</v>
      </c>
      <c r="J48" s="104">
        <v>9</v>
      </c>
      <c r="R48" s="25">
        <v>10</v>
      </c>
      <c r="S48" s="25">
        <v>10</v>
      </c>
      <c r="T48" s="25">
        <v>9</v>
      </c>
      <c r="V48" s="25">
        <v>10</v>
      </c>
      <c r="W48" s="25"/>
      <c r="X48" s="103">
        <f t="shared" si="0"/>
        <v>4.833333333333333</v>
      </c>
      <c r="Z48" s="37">
        <f t="shared" si="4"/>
        <v>2.4166666666666665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>
        <v>10</v>
      </c>
      <c r="J49" s="26">
        <v>9</v>
      </c>
      <c r="R49" s="25">
        <v>9</v>
      </c>
      <c r="S49" s="25">
        <v>10</v>
      </c>
      <c r="T49" s="25">
        <v>10</v>
      </c>
      <c r="V49" s="25">
        <v>7</v>
      </c>
      <c r="W49" s="25"/>
      <c r="X49" s="103">
        <f t="shared" si="0"/>
        <v>4.583333333333333</v>
      </c>
      <c r="Z49" s="37">
        <f t="shared" si="4"/>
        <v>2.2916666666666665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103">
        <f t="shared" si="0"/>
        <v>5</v>
      </c>
      <c r="Z50" s="37">
        <f t="shared" si="4"/>
        <v>2.5</v>
      </c>
      <c r="AA50" s="26">
        <v>2</v>
      </c>
      <c r="AB50" s="26">
        <f t="shared" si="7"/>
        <v>6.666666666666667</v>
      </c>
      <c r="AC50" s="81">
        <f>100-AB50</f>
        <v>93.33333333333333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>
        <v>10</v>
      </c>
      <c r="J51" s="26">
        <v>9.5</v>
      </c>
      <c r="R51" s="25">
        <v>9</v>
      </c>
      <c r="S51" s="25">
        <v>10</v>
      </c>
      <c r="T51" s="25">
        <v>7</v>
      </c>
      <c r="V51" s="25">
        <v>10</v>
      </c>
      <c r="W51" s="25"/>
      <c r="X51" s="83">
        <f t="shared" si="0"/>
        <v>4.625</v>
      </c>
      <c r="Z51" s="37">
        <f t="shared" si="4"/>
        <v>2.3125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9.5</v>
      </c>
      <c r="S52" s="25">
        <v>10</v>
      </c>
      <c r="T52" s="25">
        <v>10</v>
      </c>
      <c r="V52" s="25">
        <v>10</v>
      </c>
      <c r="W52" s="25"/>
      <c r="X52" s="103">
        <f t="shared" si="0"/>
        <v>4.958333333333333</v>
      </c>
      <c r="Z52" s="37">
        <f t="shared" si="4"/>
        <v>2.4791666666666665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>
        <v>10</v>
      </c>
      <c r="J53" s="26">
        <v>9</v>
      </c>
      <c r="R53" s="25">
        <v>10</v>
      </c>
      <c r="S53" s="25">
        <v>10</v>
      </c>
      <c r="T53" s="25">
        <v>9</v>
      </c>
      <c r="V53" s="25">
        <v>10</v>
      </c>
      <c r="W53" s="25"/>
      <c r="X53" s="103">
        <f t="shared" si="0"/>
        <v>4.833333333333333</v>
      </c>
      <c r="Z53" s="37">
        <f t="shared" si="4"/>
        <v>2.4166666666666665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>
        <v>10</v>
      </c>
      <c r="J54" s="26">
        <v>9.5</v>
      </c>
      <c r="R54" s="25">
        <v>9</v>
      </c>
      <c r="S54" s="25">
        <v>10</v>
      </c>
      <c r="T54" s="25">
        <v>7</v>
      </c>
      <c r="V54" s="25">
        <v>10</v>
      </c>
      <c r="W54" s="25"/>
      <c r="X54" s="103">
        <f t="shared" si="0"/>
        <v>4.625</v>
      </c>
      <c r="Z54" s="37">
        <f t="shared" si="4"/>
        <v>2.3125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>
        <v>7</v>
      </c>
      <c r="J55" s="26">
        <v>8.5</v>
      </c>
      <c r="R55" s="25">
        <v>10</v>
      </c>
      <c r="S55" s="25">
        <v>10</v>
      </c>
      <c r="T55" s="25">
        <v>9</v>
      </c>
      <c r="V55" s="25">
        <v>6</v>
      </c>
      <c r="W55" s="25"/>
      <c r="X55" s="103">
        <f t="shared" si="0"/>
        <v>4.208333333333333</v>
      </c>
      <c r="Z55" s="37">
        <f t="shared" si="4"/>
        <v>2.1041666666666665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>
        <v>10</v>
      </c>
      <c r="J56" s="26">
        <v>9.5</v>
      </c>
      <c r="R56" s="25">
        <v>9</v>
      </c>
      <c r="S56" s="25">
        <v>10</v>
      </c>
      <c r="T56" s="25">
        <v>7</v>
      </c>
      <c r="V56" s="25">
        <v>0</v>
      </c>
      <c r="W56" s="25"/>
      <c r="X56" s="83">
        <f t="shared" si="0"/>
        <v>3.7916666666666665</v>
      </c>
      <c r="Z56" s="37">
        <f t="shared" si="4"/>
        <v>1.8958333333333333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>
        <v>7</v>
      </c>
      <c r="J57" s="26">
        <v>8.5</v>
      </c>
      <c r="R57" s="25">
        <v>10</v>
      </c>
      <c r="S57" s="25">
        <v>10</v>
      </c>
      <c r="T57" s="25">
        <v>9</v>
      </c>
      <c r="V57" s="25">
        <v>6</v>
      </c>
      <c r="W57" s="25"/>
      <c r="X57" s="103">
        <f t="shared" si="0"/>
        <v>4.208333333333333</v>
      </c>
      <c r="Z57" s="37">
        <f t="shared" si="4"/>
        <v>2.1041666666666665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/>
      <c r="X58" s="103">
        <f t="shared" si="0"/>
        <v>5</v>
      </c>
      <c r="Z58" s="37">
        <f t="shared" si="4"/>
        <v>2.5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>
        <v>7</v>
      </c>
      <c r="J59" s="26">
        <v>8.5</v>
      </c>
      <c r="R59" s="25">
        <v>10</v>
      </c>
      <c r="S59" s="25">
        <v>10</v>
      </c>
      <c r="T59" s="25">
        <v>9</v>
      </c>
      <c r="V59" s="25">
        <v>6</v>
      </c>
      <c r="W59" s="25"/>
      <c r="X59" s="103">
        <f t="shared" si="0"/>
        <v>4.208333333333333</v>
      </c>
      <c r="Z59" s="37">
        <f t="shared" si="4"/>
        <v>2.1041666666666665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>
        <v>9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3">
        <f t="shared" si="0"/>
        <v>4.916666666666667</v>
      </c>
      <c r="Z60" s="37">
        <f t="shared" si="4"/>
        <v>2.4583333333333335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103">
        <f t="shared" si="0"/>
        <v>5</v>
      </c>
      <c r="Z61" s="37">
        <f t="shared" si="4"/>
        <v>2.5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>
        <v>9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/>
      <c r="X62" s="103">
        <f>(((I62+J62+R62+S62+T62+V62)/6)*0.5)+((W62)*0.5)</f>
        <v>4.916666666666667</v>
      </c>
      <c r="Z62" s="37">
        <f t="shared" si="4"/>
        <v>2.4583333333333335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>
        <v>10</v>
      </c>
      <c r="J63" s="26">
        <v>9</v>
      </c>
      <c r="R63" s="25">
        <v>9</v>
      </c>
      <c r="S63" s="25">
        <v>10</v>
      </c>
      <c r="T63" s="25">
        <v>10</v>
      </c>
      <c r="V63" s="25">
        <v>10</v>
      </c>
      <c r="W63" s="25"/>
      <c r="X63" s="103">
        <f t="shared" si="0"/>
        <v>4.833333333333333</v>
      </c>
      <c r="Z63" s="37">
        <f t="shared" si="4"/>
        <v>2.4166666666666665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/>
      <c r="X64" s="103">
        <f t="shared" si="0"/>
        <v>5</v>
      </c>
      <c r="Z64" s="37">
        <f t="shared" si="4"/>
        <v>2.5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>
        <v>10</v>
      </c>
      <c r="J65" s="26">
        <v>9</v>
      </c>
      <c r="R65" s="25">
        <v>10</v>
      </c>
      <c r="S65" s="25">
        <v>10</v>
      </c>
      <c r="T65" s="25">
        <v>9</v>
      </c>
      <c r="V65" s="25">
        <v>10</v>
      </c>
      <c r="W65" s="25"/>
      <c r="X65" s="103">
        <f t="shared" si="0"/>
        <v>4.833333333333333</v>
      </c>
      <c r="Z65" s="37">
        <f t="shared" si="4"/>
        <v>2.4166666666666665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9</v>
      </c>
      <c r="W66" s="25"/>
      <c r="X66" s="103">
        <f aca="true" t="shared" si="10" ref="X66:X82">(((I66+J66+R66+S66+T66+V66)/6)*0.5)+((W66)*0.5)</f>
        <v>4.916666666666667</v>
      </c>
      <c r="Z66" s="37">
        <f t="shared" si="4"/>
        <v>2.4583333333333335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>
        <v>0</v>
      </c>
      <c r="W67" s="25"/>
      <c r="X67" s="83">
        <f t="shared" si="10"/>
        <v>0</v>
      </c>
      <c r="Z67" s="37">
        <f t="shared" si="4"/>
        <v>0</v>
      </c>
      <c r="AA67" s="26">
        <v>2</v>
      </c>
      <c r="AB67" s="26">
        <f t="shared" si="9"/>
        <v>6.666666666666667</v>
      </c>
      <c r="AC67" s="84">
        <f t="shared" si="11"/>
        <v>93.33333333333333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9.5</v>
      </c>
      <c r="S69" s="37">
        <v>10</v>
      </c>
      <c r="T69" s="37">
        <v>10</v>
      </c>
      <c r="V69" s="37">
        <v>10</v>
      </c>
      <c r="W69" s="37"/>
      <c r="X69" s="103">
        <f t="shared" si="10"/>
        <v>4.958333333333333</v>
      </c>
      <c r="Z69" s="37">
        <f aca="true" t="shared" si="12" ref="Z69:Z132">(X69+Y69)/2</f>
        <v>2.4791666666666665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>
        <v>10</v>
      </c>
      <c r="J70" s="26">
        <v>9</v>
      </c>
      <c r="R70" s="37">
        <v>9</v>
      </c>
      <c r="S70" s="37">
        <v>10</v>
      </c>
      <c r="T70" s="37">
        <v>10</v>
      </c>
      <c r="V70" s="37">
        <v>7</v>
      </c>
      <c r="W70" s="37"/>
      <c r="X70" s="103">
        <f t="shared" si="10"/>
        <v>4.583333333333333</v>
      </c>
      <c r="Z70" s="37">
        <f t="shared" si="12"/>
        <v>2.2916666666666665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9</v>
      </c>
      <c r="W71" s="37"/>
      <c r="X71" s="103">
        <f t="shared" si="10"/>
        <v>4.916666666666667</v>
      </c>
      <c r="Z71" s="37">
        <f t="shared" si="12"/>
        <v>2.4583333333333335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/>
      <c r="S72" s="37"/>
      <c r="T72" s="37"/>
      <c r="V72" s="37">
        <v>10</v>
      </c>
      <c r="W72" s="37"/>
      <c r="X72" s="83">
        <f t="shared" si="10"/>
        <v>2.5</v>
      </c>
      <c r="Z72" s="37">
        <f t="shared" si="12"/>
        <v>1.25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103">
        <f t="shared" si="10"/>
        <v>5</v>
      </c>
      <c r="Z73" s="37">
        <f t="shared" si="12"/>
        <v>2.5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3">
        <f t="shared" si="10"/>
        <v>5</v>
      </c>
      <c r="Z74" s="37">
        <f t="shared" si="12"/>
        <v>2.5</v>
      </c>
      <c r="AA74" s="26">
        <v>2</v>
      </c>
      <c r="AB74" s="26">
        <f>(AA74*100)/30</f>
        <v>6.666666666666667</v>
      </c>
      <c r="AC74" s="81">
        <f t="shared" si="11"/>
        <v>93.33333333333333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/>
      <c r="X75" s="103">
        <f t="shared" si="10"/>
        <v>5</v>
      </c>
      <c r="Z75" s="37">
        <f t="shared" si="12"/>
        <v>2.5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>
        <v>7</v>
      </c>
      <c r="J76" s="26">
        <v>8.5</v>
      </c>
      <c r="R76" s="37">
        <v>10</v>
      </c>
      <c r="S76" s="37">
        <v>10</v>
      </c>
      <c r="T76" s="37">
        <v>9</v>
      </c>
      <c r="V76" s="37">
        <v>6</v>
      </c>
      <c r="W76" s="37"/>
      <c r="X76" s="103">
        <f t="shared" si="10"/>
        <v>4.208333333333333</v>
      </c>
      <c r="Z76" s="37">
        <f t="shared" si="12"/>
        <v>2.1041666666666665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>
        <v>10</v>
      </c>
      <c r="J77" s="26">
        <v>9</v>
      </c>
      <c r="R77" s="37">
        <v>10</v>
      </c>
      <c r="S77" s="37">
        <v>10</v>
      </c>
      <c r="T77" s="37">
        <v>9</v>
      </c>
      <c r="V77" s="37">
        <v>10</v>
      </c>
      <c r="W77" s="37"/>
      <c r="X77" s="103">
        <f t="shared" si="10"/>
        <v>4.833333333333333</v>
      </c>
      <c r="Z77" s="37">
        <f t="shared" si="12"/>
        <v>2.4166666666666665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>
        <v>10</v>
      </c>
      <c r="J78" s="26">
        <v>9</v>
      </c>
      <c r="R78" s="37">
        <v>9</v>
      </c>
      <c r="S78" s="37">
        <v>10</v>
      </c>
      <c r="T78" s="37">
        <v>10</v>
      </c>
      <c r="V78" s="37">
        <v>7</v>
      </c>
      <c r="W78" s="37"/>
      <c r="X78" s="103">
        <f t="shared" si="10"/>
        <v>4.583333333333333</v>
      </c>
      <c r="Z78" s="37">
        <f t="shared" si="12"/>
        <v>2.2916666666666665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83">
        <f t="shared" si="10"/>
        <v>5</v>
      </c>
      <c r="Z79" s="37">
        <f t="shared" si="12"/>
        <v>2.5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30" s="119" customFormat="1" ht="12.75">
      <c r="B80" s="124" t="s">
        <v>91</v>
      </c>
      <c r="C80" s="123"/>
      <c r="D80" s="123"/>
      <c r="E80" s="123"/>
      <c r="F80" s="123"/>
      <c r="G80" s="123"/>
      <c r="H80" s="123"/>
      <c r="I80" s="125"/>
      <c r="R80" s="125"/>
      <c r="S80" s="125"/>
      <c r="T80" s="125"/>
      <c r="V80" s="125"/>
      <c r="W80" s="125"/>
      <c r="X80" s="126">
        <f t="shared" si="10"/>
        <v>0</v>
      </c>
      <c r="Z80" s="125">
        <f t="shared" si="12"/>
        <v>0</v>
      </c>
      <c r="AA80" s="119">
        <v>10</v>
      </c>
      <c r="AB80" s="119">
        <f t="shared" si="13"/>
        <v>33.333333333333336</v>
      </c>
      <c r="AC80" s="121">
        <f t="shared" si="11"/>
        <v>66.66666666666666</v>
      </c>
      <c r="AD80" s="119" t="s">
        <v>211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/>
      <c r="X81" s="103">
        <f t="shared" si="10"/>
        <v>5</v>
      </c>
      <c r="Z81" s="37">
        <f t="shared" si="12"/>
        <v>2.5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>
        <v>0</v>
      </c>
      <c r="W82" s="37"/>
      <c r="X82" s="83">
        <f t="shared" si="10"/>
        <v>0</v>
      </c>
      <c r="Z82" s="37">
        <f t="shared" si="12"/>
        <v>0</v>
      </c>
      <c r="AA82" s="26">
        <v>2</v>
      </c>
      <c r="AB82" s="26">
        <f t="shared" si="13"/>
        <v>6.666666666666667</v>
      </c>
      <c r="AC82" s="84">
        <f aca="true" t="shared" si="14" ref="AC82:AC95">100-AB82</f>
        <v>93.33333333333333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9</v>
      </c>
      <c r="W83" s="37"/>
      <c r="X83" s="103">
        <f>(((I83+J83+R83+S83+T83+V83)/6)*0.5)+((W83)*0.5)</f>
        <v>4.916666666666667</v>
      </c>
      <c r="Z83" s="37">
        <f t="shared" si="12"/>
        <v>2.4583333333333335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>
        <v>10</v>
      </c>
      <c r="J84" s="26">
        <v>9.5</v>
      </c>
      <c r="R84" s="37">
        <v>9</v>
      </c>
      <c r="S84" s="37">
        <v>10</v>
      </c>
      <c r="T84" s="26">
        <v>7</v>
      </c>
      <c r="V84" s="37">
        <v>10</v>
      </c>
      <c r="X84" s="103">
        <f aca="true" t="shared" si="15" ref="X84:X98">(((I84+J84+R84+S84+T84+V84)/6)*0.5)+((W84)*0.5)</f>
        <v>4.625</v>
      </c>
      <c r="Z84" s="37">
        <f t="shared" si="12"/>
        <v>2.3125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26">
        <v>10</v>
      </c>
      <c r="V85" s="26">
        <v>10</v>
      </c>
      <c r="X85" s="103">
        <f t="shared" si="15"/>
        <v>5</v>
      </c>
      <c r="Z85" s="37">
        <f t="shared" si="12"/>
        <v>2.5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9.5</v>
      </c>
      <c r="S86" s="37">
        <v>10</v>
      </c>
      <c r="T86" s="37">
        <v>10</v>
      </c>
      <c r="V86" s="37">
        <v>10</v>
      </c>
      <c r="W86" s="37"/>
      <c r="X86" s="103">
        <f t="shared" si="15"/>
        <v>4.958333333333333</v>
      </c>
      <c r="Z86" s="37">
        <f t="shared" si="12"/>
        <v>2.4791666666666665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>
        <v>9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3">
        <f t="shared" si="15"/>
        <v>4.916666666666667</v>
      </c>
      <c r="Z87" s="37">
        <f t="shared" si="12"/>
        <v>2.4583333333333335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9.5</v>
      </c>
      <c r="S88" s="37">
        <v>10</v>
      </c>
      <c r="T88" s="26">
        <v>10</v>
      </c>
      <c r="V88" s="26">
        <v>10</v>
      </c>
      <c r="X88" s="103">
        <f t="shared" si="15"/>
        <v>4.958333333333333</v>
      </c>
      <c r="Z88" s="37">
        <f t="shared" si="12"/>
        <v>2.4791666666666665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I91" s="26">
        <v>10</v>
      </c>
      <c r="J91" s="26">
        <v>10</v>
      </c>
      <c r="R91" s="26">
        <v>10</v>
      </c>
      <c r="S91" s="26">
        <v>10</v>
      </c>
      <c r="T91" s="26">
        <v>10</v>
      </c>
      <c r="V91" s="26">
        <v>10</v>
      </c>
      <c r="W91" s="26">
        <v>10</v>
      </c>
      <c r="X91" s="37">
        <f t="shared" si="15"/>
        <v>10</v>
      </c>
      <c r="Z91" s="37">
        <f t="shared" si="12"/>
        <v>5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R92" s="26">
        <v>10</v>
      </c>
      <c r="S92" s="26">
        <v>10</v>
      </c>
      <c r="T92" s="26">
        <v>10</v>
      </c>
      <c r="V92" s="26">
        <v>10</v>
      </c>
      <c r="W92" s="26">
        <v>10</v>
      </c>
      <c r="X92" s="37">
        <f t="shared" si="15"/>
        <v>8.333333333333334</v>
      </c>
      <c r="Z92" s="37">
        <f t="shared" si="12"/>
        <v>4.166666666666667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I93" s="26">
        <v>8</v>
      </c>
      <c r="J93" s="26">
        <v>10</v>
      </c>
      <c r="R93" s="26">
        <v>10</v>
      </c>
      <c r="S93" s="26">
        <v>8</v>
      </c>
      <c r="T93" s="26">
        <v>10</v>
      </c>
      <c r="V93" s="26">
        <v>10</v>
      </c>
      <c r="W93" s="26">
        <v>10</v>
      </c>
      <c r="X93" s="37">
        <f t="shared" si="15"/>
        <v>9.666666666666668</v>
      </c>
      <c r="Z93" s="37">
        <f t="shared" si="12"/>
        <v>4.833333333333334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I94" s="26">
        <v>8</v>
      </c>
      <c r="J94" s="26">
        <v>10</v>
      </c>
      <c r="R94" s="26">
        <v>10</v>
      </c>
      <c r="S94" s="26">
        <v>8</v>
      </c>
      <c r="T94" s="26">
        <v>10</v>
      </c>
      <c r="V94" s="26">
        <v>10</v>
      </c>
      <c r="W94" s="26">
        <v>10</v>
      </c>
      <c r="X94" s="37">
        <f t="shared" si="15"/>
        <v>9.666666666666668</v>
      </c>
      <c r="Z94" s="37">
        <f t="shared" si="12"/>
        <v>4.833333333333334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I95" s="26">
        <v>5</v>
      </c>
      <c r="J95" s="26">
        <v>10</v>
      </c>
      <c r="R95" s="26">
        <v>6</v>
      </c>
      <c r="S95" s="26">
        <v>9</v>
      </c>
      <c r="T95" s="26">
        <v>10</v>
      </c>
      <c r="V95" s="26">
        <v>10</v>
      </c>
      <c r="W95" s="26">
        <v>10</v>
      </c>
      <c r="X95" s="37">
        <f t="shared" si="15"/>
        <v>9.166666666666668</v>
      </c>
      <c r="Z95" s="37">
        <f t="shared" si="12"/>
        <v>4.583333333333334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I96" s="26">
        <v>8</v>
      </c>
      <c r="J96" s="26">
        <v>10</v>
      </c>
      <c r="R96" s="26">
        <v>10</v>
      </c>
      <c r="S96" s="26">
        <v>7</v>
      </c>
      <c r="T96" s="26">
        <v>10</v>
      </c>
      <c r="V96" s="26">
        <v>10</v>
      </c>
      <c r="W96" s="26">
        <v>10</v>
      </c>
      <c r="X96" s="37">
        <f t="shared" si="15"/>
        <v>9.583333333333332</v>
      </c>
      <c r="Z96" s="37">
        <f t="shared" si="12"/>
        <v>4.791666666666666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I97" s="26">
        <v>8.5</v>
      </c>
      <c r="J97" s="26">
        <v>10</v>
      </c>
      <c r="R97" s="26">
        <v>10</v>
      </c>
      <c r="S97" s="26">
        <v>8</v>
      </c>
      <c r="T97" s="26">
        <v>10</v>
      </c>
      <c r="V97" s="26">
        <v>10</v>
      </c>
      <c r="W97" s="26">
        <v>8</v>
      </c>
      <c r="X97" s="37">
        <f t="shared" si="15"/>
        <v>8.708333333333332</v>
      </c>
      <c r="Z97" s="37">
        <f t="shared" si="12"/>
        <v>4.354166666666666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I98" s="26">
        <v>8.5</v>
      </c>
      <c r="J98" s="26">
        <v>10</v>
      </c>
      <c r="R98" s="26">
        <v>10</v>
      </c>
      <c r="S98" s="26">
        <v>8</v>
      </c>
      <c r="T98" s="26">
        <v>10</v>
      </c>
      <c r="V98" s="26">
        <v>10</v>
      </c>
      <c r="W98" s="26">
        <v>8</v>
      </c>
      <c r="X98" s="37">
        <f t="shared" si="15"/>
        <v>8.708333333333332</v>
      </c>
      <c r="Z98" s="37">
        <f t="shared" si="12"/>
        <v>4.354166666666666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I99" s="26">
        <v>10</v>
      </c>
      <c r="J99" s="26">
        <v>10</v>
      </c>
      <c r="R99" s="26">
        <v>10</v>
      </c>
      <c r="S99" s="26">
        <v>10</v>
      </c>
      <c r="T99" s="26">
        <v>10</v>
      </c>
      <c r="V99" s="26">
        <v>10</v>
      </c>
      <c r="W99" s="26">
        <v>10</v>
      </c>
      <c r="X99" s="37">
        <f>(((I99+J99+R99+S99+T99+V99)/6)*0.5)+((W99)*0.5)</f>
        <v>10</v>
      </c>
      <c r="Z99" s="37">
        <f t="shared" si="12"/>
        <v>5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I100" s="26">
        <v>5</v>
      </c>
      <c r="J100" s="26">
        <v>10</v>
      </c>
      <c r="R100" s="26">
        <v>6</v>
      </c>
      <c r="S100" s="26">
        <v>9</v>
      </c>
      <c r="T100" s="26">
        <v>10</v>
      </c>
      <c r="V100" s="26">
        <v>10</v>
      </c>
      <c r="W100" s="26">
        <v>10</v>
      </c>
      <c r="X100" s="37">
        <f aca="true" t="shared" si="17" ref="X100:X158">(((I100+J100+R100+S100+T100+V100)/6)*0.5)+((W100)*0.5)</f>
        <v>9.166666666666668</v>
      </c>
      <c r="Z100" s="37">
        <f t="shared" si="12"/>
        <v>4.583333333333334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I101" s="26">
        <v>10</v>
      </c>
      <c r="J101" s="26">
        <v>10</v>
      </c>
      <c r="R101" s="26">
        <v>10</v>
      </c>
      <c r="S101" s="26">
        <v>10</v>
      </c>
      <c r="T101" s="26">
        <v>10</v>
      </c>
      <c r="V101" s="26">
        <v>10</v>
      </c>
      <c r="W101" s="26">
        <v>10</v>
      </c>
      <c r="X101" s="37">
        <f t="shared" si="17"/>
        <v>10</v>
      </c>
      <c r="Z101" s="37">
        <f t="shared" si="12"/>
        <v>5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I102" s="26">
        <v>10</v>
      </c>
      <c r="J102" s="26">
        <v>10</v>
      </c>
      <c r="R102" s="26">
        <v>10</v>
      </c>
      <c r="S102" s="26">
        <v>10</v>
      </c>
      <c r="T102" s="26">
        <v>10</v>
      </c>
      <c r="V102" s="26">
        <v>10</v>
      </c>
      <c r="W102" s="26">
        <v>10</v>
      </c>
      <c r="X102" s="37">
        <f t="shared" si="17"/>
        <v>10</v>
      </c>
      <c r="Z102" s="37">
        <f t="shared" si="12"/>
        <v>5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I103" s="26">
        <v>5</v>
      </c>
      <c r="J103" s="26">
        <v>10</v>
      </c>
      <c r="R103" s="26">
        <v>6</v>
      </c>
      <c r="S103" s="26">
        <v>9</v>
      </c>
      <c r="T103" s="26">
        <v>10</v>
      </c>
      <c r="V103" s="26">
        <v>10</v>
      </c>
      <c r="W103" s="26">
        <v>10</v>
      </c>
      <c r="X103" s="37">
        <f t="shared" si="17"/>
        <v>9.166666666666668</v>
      </c>
      <c r="Z103" s="37">
        <f t="shared" si="12"/>
        <v>4.583333333333334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I104" s="26">
        <v>10</v>
      </c>
      <c r="J104" s="26">
        <v>10</v>
      </c>
      <c r="R104" s="26">
        <v>10</v>
      </c>
      <c r="S104" s="26">
        <v>10</v>
      </c>
      <c r="T104" s="26">
        <v>10</v>
      </c>
      <c r="V104" s="26">
        <v>10</v>
      </c>
      <c r="W104" s="26">
        <v>10</v>
      </c>
      <c r="X104" s="37">
        <f t="shared" si="17"/>
        <v>10</v>
      </c>
      <c r="Z104" s="37">
        <f t="shared" si="12"/>
        <v>5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I105" s="26">
        <v>5</v>
      </c>
      <c r="J105" s="26">
        <v>10</v>
      </c>
      <c r="R105" s="26">
        <v>10</v>
      </c>
      <c r="S105" s="26">
        <v>7</v>
      </c>
      <c r="T105" s="26">
        <v>10</v>
      </c>
      <c r="V105" s="26">
        <v>10</v>
      </c>
      <c r="W105" s="26">
        <v>10</v>
      </c>
      <c r="X105" s="37">
        <f t="shared" si="17"/>
        <v>9.333333333333332</v>
      </c>
      <c r="Z105" s="37">
        <f t="shared" si="12"/>
        <v>4.666666666666666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I106" s="26">
        <v>10</v>
      </c>
      <c r="J106" s="26">
        <v>10</v>
      </c>
      <c r="R106" s="26">
        <v>10</v>
      </c>
      <c r="S106" s="26">
        <v>10</v>
      </c>
      <c r="T106" s="26">
        <v>10</v>
      </c>
      <c r="V106" s="26">
        <v>10</v>
      </c>
      <c r="W106" s="26">
        <v>10</v>
      </c>
      <c r="X106" s="37">
        <f t="shared" si="17"/>
        <v>10</v>
      </c>
      <c r="Z106" s="37">
        <f t="shared" si="12"/>
        <v>5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R107" s="26">
        <v>10</v>
      </c>
      <c r="S107" s="26">
        <v>10</v>
      </c>
      <c r="T107" s="26">
        <v>10</v>
      </c>
      <c r="V107" s="26">
        <v>10</v>
      </c>
      <c r="W107" s="26">
        <v>10</v>
      </c>
      <c r="X107" s="37">
        <f t="shared" si="17"/>
        <v>10</v>
      </c>
      <c r="Z107" s="37">
        <f t="shared" si="12"/>
        <v>5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I108" s="26">
        <v>10</v>
      </c>
      <c r="J108" s="26">
        <v>10</v>
      </c>
      <c r="R108" s="26">
        <v>10</v>
      </c>
      <c r="S108" s="26">
        <v>10</v>
      </c>
      <c r="T108" s="26">
        <v>10</v>
      </c>
      <c r="V108" s="26">
        <v>10</v>
      </c>
      <c r="W108" s="26">
        <v>10</v>
      </c>
      <c r="X108" s="37">
        <f t="shared" si="17"/>
        <v>10</v>
      </c>
      <c r="Z108" s="37">
        <f t="shared" si="12"/>
        <v>5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R109" s="26">
        <v>10</v>
      </c>
      <c r="S109" s="26">
        <v>10</v>
      </c>
      <c r="T109" s="26">
        <v>10</v>
      </c>
      <c r="V109" s="26">
        <v>10</v>
      </c>
      <c r="W109" s="26">
        <v>10</v>
      </c>
      <c r="X109" s="37">
        <f t="shared" si="17"/>
        <v>10</v>
      </c>
      <c r="Z109" s="37">
        <f t="shared" si="12"/>
        <v>5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I110" s="26">
        <v>5</v>
      </c>
      <c r="J110" s="26">
        <v>10</v>
      </c>
      <c r="R110" s="26">
        <v>10</v>
      </c>
      <c r="S110" s="26">
        <v>7</v>
      </c>
      <c r="T110" s="26">
        <v>10</v>
      </c>
      <c r="V110" s="26">
        <v>10</v>
      </c>
      <c r="W110" s="26">
        <v>10</v>
      </c>
      <c r="X110" s="37">
        <f t="shared" si="17"/>
        <v>9.333333333333332</v>
      </c>
      <c r="Z110" s="37">
        <f t="shared" si="12"/>
        <v>4.666666666666666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I111" s="26">
        <v>10</v>
      </c>
      <c r="J111" s="26">
        <v>10</v>
      </c>
      <c r="R111" s="26">
        <v>10</v>
      </c>
      <c r="S111" s="26">
        <v>10</v>
      </c>
      <c r="T111" s="26">
        <v>10</v>
      </c>
      <c r="V111" s="26">
        <v>10</v>
      </c>
      <c r="W111" s="26">
        <v>10</v>
      </c>
      <c r="X111" s="37">
        <f t="shared" si="17"/>
        <v>10</v>
      </c>
      <c r="Z111" s="37">
        <f t="shared" si="12"/>
        <v>5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I112" s="26">
        <v>8</v>
      </c>
      <c r="J112" s="26">
        <v>10</v>
      </c>
      <c r="R112" s="26">
        <v>10</v>
      </c>
      <c r="S112" s="26">
        <v>8</v>
      </c>
      <c r="T112" s="26">
        <v>10</v>
      </c>
      <c r="V112" s="26">
        <v>10</v>
      </c>
      <c r="W112" s="26">
        <v>10</v>
      </c>
      <c r="X112" s="37">
        <f t="shared" si="17"/>
        <v>9.666666666666668</v>
      </c>
      <c r="Z112" s="37">
        <f t="shared" si="12"/>
        <v>4.833333333333334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I113" s="26">
        <v>10</v>
      </c>
      <c r="J113" s="26">
        <v>10</v>
      </c>
      <c r="R113" s="26">
        <v>10</v>
      </c>
      <c r="S113" s="26">
        <v>10</v>
      </c>
      <c r="T113" s="26">
        <v>10</v>
      </c>
      <c r="V113" s="26">
        <v>10</v>
      </c>
      <c r="W113" s="26">
        <v>10</v>
      </c>
      <c r="X113" s="37">
        <f t="shared" si="17"/>
        <v>10</v>
      </c>
      <c r="Z113" s="37">
        <f t="shared" si="12"/>
        <v>5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I114" s="26">
        <v>10</v>
      </c>
      <c r="J114" s="26">
        <v>10</v>
      </c>
      <c r="R114" s="26">
        <v>10</v>
      </c>
      <c r="S114" s="26">
        <v>10</v>
      </c>
      <c r="T114" s="26">
        <v>10</v>
      </c>
      <c r="V114" s="26">
        <v>10</v>
      </c>
      <c r="W114" s="26">
        <v>10</v>
      </c>
      <c r="X114" s="37">
        <f t="shared" si="17"/>
        <v>10</v>
      </c>
      <c r="Z114" s="37">
        <f t="shared" si="12"/>
        <v>5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I115" s="26">
        <v>10</v>
      </c>
      <c r="J115" s="26">
        <v>10</v>
      </c>
      <c r="R115" s="26">
        <v>10</v>
      </c>
      <c r="S115" s="26">
        <v>10</v>
      </c>
      <c r="T115" s="26">
        <v>10</v>
      </c>
      <c r="V115" s="26">
        <v>10</v>
      </c>
      <c r="W115" s="26">
        <v>10</v>
      </c>
      <c r="X115" s="37">
        <f t="shared" si="17"/>
        <v>10</v>
      </c>
      <c r="Z115" s="37">
        <f t="shared" si="12"/>
        <v>5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I116" s="26">
        <v>8</v>
      </c>
      <c r="J116" s="26">
        <v>10</v>
      </c>
      <c r="R116" s="26">
        <v>10</v>
      </c>
      <c r="S116" s="26">
        <v>10</v>
      </c>
      <c r="T116" s="26">
        <v>10</v>
      </c>
      <c r="V116" s="26">
        <v>10</v>
      </c>
      <c r="W116" s="26">
        <v>10</v>
      </c>
      <c r="X116" s="37">
        <f t="shared" si="17"/>
        <v>9.833333333333332</v>
      </c>
      <c r="Z116" s="37">
        <f t="shared" si="12"/>
        <v>4.916666666666666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I117" s="26">
        <v>5</v>
      </c>
      <c r="J117" s="26">
        <v>10</v>
      </c>
      <c r="R117" s="26">
        <v>10</v>
      </c>
      <c r="S117" s="26">
        <v>7</v>
      </c>
      <c r="T117" s="26">
        <v>10</v>
      </c>
      <c r="V117" s="26">
        <v>10</v>
      </c>
      <c r="W117" s="26">
        <v>10</v>
      </c>
      <c r="X117" s="37">
        <f t="shared" si="17"/>
        <v>9.333333333333332</v>
      </c>
      <c r="Z117" s="37">
        <f t="shared" si="12"/>
        <v>4.666666666666666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I118" s="26">
        <v>8</v>
      </c>
      <c r="J118" s="26">
        <v>10</v>
      </c>
      <c r="R118" s="26">
        <v>10</v>
      </c>
      <c r="S118" s="26">
        <v>8</v>
      </c>
      <c r="T118" s="26">
        <v>10</v>
      </c>
      <c r="V118" s="26">
        <v>10</v>
      </c>
      <c r="W118" s="26">
        <v>10</v>
      </c>
      <c r="X118" s="37">
        <f t="shared" si="17"/>
        <v>9.666666666666668</v>
      </c>
      <c r="Z118" s="37">
        <f t="shared" si="12"/>
        <v>4.833333333333334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I119" s="26">
        <v>5</v>
      </c>
      <c r="J119" s="26">
        <v>10</v>
      </c>
      <c r="R119" s="26">
        <v>6</v>
      </c>
      <c r="S119" s="26">
        <v>9</v>
      </c>
      <c r="T119" s="26">
        <v>10</v>
      </c>
      <c r="V119" s="26">
        <v>10</v>
      </c>
      <c r="W119" s="26">
        <v>10</v>
      </c>
      <c r="X119" s="37">
        <f t="shared" si="17"/>
        <v>9.166666666666668</v>
      </c>
      <c r="Z119" s="37">
        <f t="shared" si="12"/>
        <v>4.583333333333334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R120" s="26">
        <v>10</v>
      </c>
      <c r="S120" s="26">
        <v>10</v>
      </c>
      <c r="T120" s="26">
        <v>10</v>
      </c>
      <c r="V120" s="26">
        <v>10</v>
      </c>
      <c r="W120" s="26">
        <v>10</v>
      </c>
      <c r="X120" s="37">
        <f t="shared" si="17"/>
        <v>10</v>
      </c>
      <c r="Z120" s="37">
        <f t="shared" si="12"/>
        <v>5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I121" s="26">
        <v>10</v>
      </c>
      <c r="J121" s="26">
        <v>10</v>
      </c>
      <c r="R121" s="26">
        <v>10</v>
      </c>
      <c r="S121" s="26">
        <v>10</v>
      </c>
      <c r="T121" s="26">
        <v>10</v>
      </c>
      <c r="V121" s="26">
        <v>10</v>
      </c>
      <c r="W121" s="26">
        <v>10</v>
      </c>
      <c r="X121" s="37">
        <f t="shared" si="17"/>
        <v>10</v>
      </c>
      <c r="Z121" s="37">
        <f t="shared" si="12"/>
        <v>5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R122" s="26">
        <v>10</v>
      </c>
      <c r="S122" s="26">
        <v>10</v>
      </c>
      <c r="T122" s="26">
        <v>10</v>
      </c>
      <c r="V122" s="26">
        <v>10</v>
      </c>
      <c r="W122" s="26">
        <v>10</v>
      </c>
      <c r="X122" s="37">
        <f t="shared" si="17"/>
        <v>10</v>
      </c>
      <c r="Z122" s="37">
        <f t="shared" si="12"/>
        <v>5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I125" s="26">
        <v>10</v>
      </c>
      <c r="J125" s="26">
        <v>10</v>
      </c>
      <c r="R125" s="26">
        <v>10</v>
      </c>
      <c r="S125" s="26">
        <v>10</v>
      </c>
      <c r="T125" s="26">
        <v>10</v>
      </c>
      <c r="V125" s="26">
        <v>10</v>
      </c>
      <c r="W125" s="26">
        <v>10</v>
      </c>
      <c r="X125" s="37">
        <f t="shared" si="17"/>
        <v>10</v>
      </c>
      <c r="Z125" s="37">
        <f t="shared" si="12"/>
        <v>5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I126" s="26">
        <v>10</v>
      </c>
      <c r="J126" s="26">
        <v>10</v>
      </c>
      <c r="R126" s="26">
        <v>10</v>
      </c>
      <c r="S126" s="26">
        <v>10</v>
      </c>
      <c r="T126" s="26">
        <v>10</v>
      </c>
      <c r="V126" s="26">
        <v>10</v>
      </c>
      <c r="W126" s="26">
        <v>10</v>
      </c>
      <c r="X126" s="37">
        <f t="shared" si="17"/>
        <v>10</v>
      </c>
      <c r="Z126" s="37">
        <f t="shared" si="12"/>
        <v>5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I127" s="26">
        <v>10</v>
      </c>
      <c r="J127" s="26">
        <v>10</v>
      </c>
      <c r="R127" s="26">
        <v>10</v>
      </c>
      <c r="S127" s="26">
        <v>10</v>
      </c>
      <c r="T127" s="26">
        <v>10</v>
      </c>
      <c r="V127" s="26">
        <v>10</v>
      </c>
      <c r="W127" s="26">
        <v>10</v>
      </c>
      <c r="X127" s="37">
        <f t="shared" si="17"/>
        <v>10</v>
      </c>
      <c r="Z127" s="37">
        <f t="shared" si="12"/>
        <v>5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I128" s="26">
        <v>10</v>
      </c>
      <c r="J128" s="26">
        <v>10</v>
      </c>
      <c r="R128" s="26">
        <v>10</v>
      </c>
      <c r="S128" s="26">
        <v>10</v>
      </c>
      <c r="T128" s="26">
        <v>10</v>
      </c>
      <c r="V128" s="26">
        <v>10</v>
      </c>
      <c r="W128" s="26">
        <v>10</v>
      </c>
      <c r="X128" s="37">
        <f t="shared" si="17"/>
        <v>10</v>
      </c>
      <c r="Z128" s="37">
        <f t="shared" si="12"/>
        <v>5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I129" s="26">
        <v>7.5</v>
      </c>
      <c r="J129" s="26">
        <v>10</v>
      </c>
      <c r="R129" s="26">
        <v>10</v>
      </c>
      <c r="S129" s="26">
        <v>10</v>
      </c>
      <c r="T129" s="26">
        <v>10</v>
      </c>
      <c r="V129" s="26">
        <v>5</v>
      </c>
      <c r="W129" s="26">
        <v>5</v>
      </c>
      <c r="X129" s="37">
        <f t="shared" si="17"/>
        <v>6.875</v>
      </c>
      <c r="Z129" s="37">
        <f t="shared" si="12"/>
        <v>3.4375</v>
      </c>
      <c r="AA129" s="26">
        <v>4</v>
      </c>
      <c r="AB129" s="26">
        <f t="shared" si="16"/>
        <v>13.333333333333334</v>
      </c>
      <c r="AC129" s="26">
        <f t="shared" si="18"/>
        <v>86.66666666666667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I130" s="26">
        <v>10</v>
      </c>
      <c r="J130" s="26">
        <v>10</v>
      </c>
      <c r="R130" s="26">
        <v>10</v>
      </c>
      <c r="S130" s="26">
        <v>10</v>
      </c>
      <c r="T130" s="26">
        <v>10</v>
      </c>
      <c r="V130" s="26">
        <v>10</v>
      </c>
      <c r="W130" s="26">
        <v>10</v>
      </c>
      <c r="X130" s="37">
        <f t="shared" si="17"/>
        <v>10</v>
      </c>
      <c r="Z130" s="37">
        <f t="shared" si="12"/>
        <v>5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I131" s="26">
        <v>10</v>
      </c>
      <c r="J131" s="26">
        <v>10</v>
      </c>
      <c r="R131" s="26">
        <v>10</v>
      </c>
      <c r="S131" s="26">
        <v>10</v>
      </c>
      <c r="T131" s="26">
        <v>10</v>
      </c>
      <c r="V131" s="26">
        <v>10</v>
      </c>
      <c r="W131" s="26">
        <v>10</v>
      </c>
      <c r="X131" s="37">
        <f t="shared" si="17"/>
        <v>10</v>
      </c>
      <c r="Z131" s="37">
        <f t="shared" si="12"/>
        <v>5</v>
      </c>
      <c r="AA131" s="26">
        <v>2</v>
      </c>
      <c r="AB131" s="26">
        <f t="shared" si="16"/>
        <v>6.666666666666667</v>
      </c>
      <c r="AC131" s="26">
        <f t="shared" si="18"/>
        <v>93.33333333333333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I132" s="26">
        <v>10</v>
      </c>
      <c r="J132" s="26">
        <v>10</v>
      </c>
      <c r="R132" s="26">
        <v>10</v>
      </c>
      <c r="S132" s="26">
        <v>9</v>
      </c>
      <c r="T132" s="26">
        <v>10</v>
      </c>
      <c r="V132" s="26">
        <v>10</v>
      </c>
      <c r="W132" s="26">
        <v>10</v>
      </c>
      <c r="X132" s="37">
        <f t="shared" si="17"/>
        <v>9.916666666666668</v>
      </c>
      <c r="Z132" s="37">
        <f t="shared" si="12"/>
        <v>4.958333333333334</v>
      </c>
      <c r="AA132" s="26">
        <v>2</v>
      </c>
      <c r="AB132" s="26">
        <f t="shared" si="16"/>
        <v>6.666666666666667</v>
      </c>
      <c r="AC132" s="26">
        <f t="shared" si="18"/>
        <v>93.33333333333333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I133" s="26">
        <v>10</v>
      </c>
      <c r="J133" s="26">
        <v>10</v>
      </c>
      <c r="R133" s="26">
        <v>10</v>
      </c>
      <c r="S133" s="26">
        <v>10</v>
      </c>
      <c r="T133" s="26">
        <v>10</v>
      </c>
      <c r="V133" s="26">
        <v>10</v>
      </c>
      <c r="W133" s="26">
        <v>10</v>
      </c>
      <c r="X133" s="37">
        <f t="shared" si="17"/>
        <v>10</v>
      </c>
      <c r="Z133" s="37">
        <f aca="true" t="shared" si="19" ref="Z133:Z158">(X133+Y133)/2</f>
        <v>5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I134" s="26">
        <v>10</v>
      </c>
      <c r="J134" s="26">
        <v>10</v>
      </c>
      <c r="R134" s="26">
        <v>10</v>
      </c>
      <c r="S134" s="26">
        <v>10</v>
      </c>
      <c r="T134" s="26">
        <v>10</v>
      </c>
      <c r="V134" s="26">
        <v>10</v>
      </c>
      <c r="W134" s="26">
        <v>10</v>
      </c>
      <c r="X134" s="37">
        <f t="shared" si="17"/>
        <v>10</v>
      </c>
      <c r="Z134" s="37">
        <f t="shared" si="19"/>
        <v>5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I135" s="26">
        <v>10</v>
      </c>
      <c r="J135" s="26">
        <v>10</v>
      </c>
      <c r="R135" s="26">
        <v>10</v>
      </c>
      <c r="S135" s="26">
        <v>9</v>
      </c>
      <c r="T135" s="26">
        <v>10</v>
      </c>
      <c r="V135" s="26">
        <v>10</v>
      </c>
      <c r="W135" s="26">
        <v>10</v>
      </c>
      <c r="X135" s="37">
        <f t="shared" si="17"/>
        <v>9.916666666666668</v>
      </c>
      <c r="Z135" s="37">
        <f t="shared" si="19"/>
        <v>4.958333333333334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I136" s="26">
        <v>10</v>
      </c>
      <c r="J136" s="26">
        <v>10</v>
      </c>
      <c r="R136" s="26">
        <v>10</v>
      </c>
      <c r="S136" s="26">
        <v>10</v>
      </c>
      <c r="T136" s="26">
        <v>10</v>
      </c>
      <c r="V136" s="26">
        <v>10</v>
      </c>
      <c r="W136" s="26">
        <v>10</v>
      </c>
      <c r="X136" s="37">
        <f t="shared" si="17"/>
        <v>10</v>
      </c>
      <c r="Z136" s="37">
        <f t="shared" si="19"/>
        <v>5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I137" s="26">
        <v>10</v>
      </c>
      <c r="J137" s="26">
        <v>10</v>
      </c>
      <c r="R137" s="26">
        <v>10</v>
      </c>
      <c r="S137" s="26">
        <v>10</v>
      </c>
      <c r="T137" s="26">
        <v>10</v>
      </c>
      <c r="V137" s="26">
        <v>10</v>
      </c>
      <c r="W137" s="26">
        <v>10</v>
      </c>
      <c r="X137" s="37">
        <f t="shared" si="17"/>
        <v>10</v>
      </c>
      <c r="Z137" s="37">
        <f t="shared" si="19"/>
        <v>5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I138" s="26">
        <v>9.5</v>
      </c>
      <c r="J138" s="26">
        <v>10</v>
      </c>
      <c r="R138" s="26">
        <v>6</v>
      </c>
      <c r="S138" s="26">
        <v>8</v>
      </c>
      <c r="T138" s="26">
        <v>10</v>
      </c>
      <c r="V138" s="26">
        <v>10</v>
      </c>
      <c r="W138" s="26">
        <v>10</v>
      </c>
      <c r="X138" s="37">
        <f t="shared" si="17"/>
        <v>9.458333333333332</v>
      </c>
      <c r="Z138" s="37">
        <f t="shared" si="19"/>
        <v>4.729166666666666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J139" s="26">
        <v>10</v>
      </c>
      <c r="R139" s="26">
        <v>10</v>
      </c>
      <c r="S139" s="26">
        <v>9</v>
      </c>
      <c r="W139" s="26">
        <v>10</v>
      </c>
      <c r="X139" s="37">
        <f t="shared" si="17"/>
        <v>7.416666666666666</v>
      </c>
      <c r="Z139" s="37">
        <f t="shared" si="19"/>
        <v>3.708333333333333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I140" s="26">
        <v>10</v>
      </c>
      <c r="J140" s="26">
        <v>10</v>
      </c>
      <c r="R140" s="26">
        <v>10</v>
      </c>
      <c r="S140" s="26">
        <v>9</v>
      </c>
      <c r="T140" s="26">
        <v>10</v>
      </c>
      <c r="V140" s="26">
        <v>10</v>
      </c>
      <c r="W140" s="26">
        <v>10</v>
      </c>
      <c r="X140" s="37">
        <f t="shared" si="17"/>
        <v>9.916666666666668</v>
      </c>
      <c r="Z140" s="37">
        <f t="shared" si="19"/>
        <v>4.958333333333334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I141" s="26">
        <v>10</v>
      </c>
      <c r="J141" s="26">
        <v>10</v>
      </c>
      <c r="R141" s="26">
        <v>10</v>
      </c>
      <c r="S141" s="26">
        <v>10</v>
      </c>
      <c r="T141" s="26">
        <v>10</v>
      </c>
      <c r="V141" s="26">
        <v>10</v>
      </c>
      <c r="W141" s="26">
        <v>10</v>
      </c>
      <c r="X141" s="37">
        <f t="shared" si="17"/>
        <v>10</v>
      </c>
      <c r="Z141" s="37">
        <f t="shared" si="19"/>
        <v>5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I142" s="26">
        <v>10</v>
      </c>
      <c r="J142" s="26">
        <v>10</v>
      </c>
      <c r="R142" s="26">
        <v>10</v>
      </c>
      <c r="S142" s="26">
        <v>9</v>
      </c>
      <c r="T142" s="26">
        <v>10</v>
      </c>
      <c r="V142" s="26">
        <v>10</v>
      </c>
      <c r="W142" s="26">
        <v>10</v>
      </c>
      <c r="X142" s="37">
        <f t="shared" si="17"/>
        <v>9.916666666666668</v>
      </c>
      <c r="Z142" s="37">
        <f t="shared" si="19"/>
        <v>4.958333333333334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I143" s="26">
        <v>9.5</v>
      </c>
      <c r="J143" s="26">
        <v>10</v>
      </c>
      <c r="R143" s="26">
        <v>6</v>
      </c>
      <c r="S143" s="26">
        <v>8</v>
      </c>
      <c r="T143" s="26">
        <v>10</v>
      </c>
      <c r="W143" s="26">
        <v>10</v>
      </c>
      <c r="X143" s="37">
        <f t="shared" si="17"/>
        <v>8.625</v>
      </c>
      <c r="Z143" s="37">
        <f t="shared" si="19"/>
        <v>4.3125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30" s="119" customFormat="1" ht="12.75">
      <c r="B144" s="124" t="s">
        <v>149</v>
      </c>
      <c r="C144" s="123"/>
      <c r="D144" s="123"/>
      <c r="E144" s="123"/>
      <c r="F144" s="123"/>
      <c r="G144" s="123"/>
      <c r="H144" s="123"/>
      <c r="I144" s="119">
        <v>10</v>
      </c>
      <c r="J144" s="119">
        <v>8</v>
      </c>
      <c r="R144" s="119">
        <v>10</v>
      </c>
      <c r="X144" s="125">
        <f t="shared" si="17"/>
        <v>2.3333333333333335</v>
      </c>
      <c r="Z144" s="125">
        <f t="shared" si="19"/>
        <v>1.1666666666666667</v>
      </c>
      <c r="AA144" s="119">
        <v>2</v>
      </c>
      <c r="AB144" s="119">
        <f t="shared" si="16"/>
        <v>6.666666666666667</v>
      </c>
      <c r="AC144" s="119">
        <f>100-AB144</f>
        <v>93.33333333333333</v>
      </c>
      <c r="AD144" s="119" t="s">
        <v>211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I145" s="26">
        <v>10</v>
      </c>
      <c r="J145" s="26">
        <v>10</v>
      </c>
      <c r="R145" s="26">
        <v>10</v>
      </c>
      <c r="S145" s="26">
        <v>10</v>
      </c>
      <c r="T145" s="26">
        <v>10</v>
      </c>
      <c r="V145" s="26">
        <v>10</v>
      </c>
      <c r="W145" s="26">
        <v>10</v>
      </c>
      <c r="X145" s="37">
        <f t="shared" si="17"/>
        <v>10</v>
      </c>
      <c r="Z145" s="37">
        <f t="shared" si="19"/>
        <v>5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I146" s="26">
        <v>8.5</v>
      </c>
      <c r="J146" s="26">
        <v>10</v>
      </c>
      <c r="R146" s="26">
        <v>10</v>
      </c>
      <c r="S146" s="26">
        <v>8</v>
      </c>
      <c r="T146" s="26">
        <v>10</v>
      </c>
      <c r="V146" s="26">
        <v>10</v>
      </c>
      <c r="W146" s="26">
        <v>8</v>
      </c>
      <c r="X146" s="37">
        <f t="shared" si="17"/>
        <v>8.708333333333332</v>
      </c>
      <c r="Z146" s="37">
        <f t="shared" si="19"/>
        <v>4.354166666666666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30" s="119" customFormat="1" ht="12.75">
      <c r="B147" s="124" t="s">
        <v>152</v>
      </c>
      <c r="C147" s="123"/>
      <c r="D147" s="123"/>
      <c r="E147" s="123"/>
      <c r="F147" s="123"/>
      <c r="G147" s="123"/>
      <c r="H147" s="123"/>
      <c r="J147" s="119">
        <v>10</v>
      </c>
      <c r="R147" s="119">
        <v>10</v>
      </c>
      <c r="X147" s="125">
        <f t="shared" si="17"/>
        <v>1.6666666666666667</v>
      </c>
      <c r="Z147" s="125">
        <f t="shared" si="19"/>
        <v>0.8333333333333334</v>
      </c>
      <c r="AA147" s="119">
        <v>4</v>
      </c>
      <c r="AB147" s="119">
        <f t="shared" si="16"/>
        <v>13.333333333333334</v>
      </c>
      <c r="AC147" s="119">
        <f t="shared" si="18"/>
        <v>86.66666666666667</v>
      </c>
      <c r="AD147" s="119" t="s">
        <v>211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I148" s="26">
        <v>7.5</v>
      </c>
      <c r="J148" s="26">
        <v>10</v>
      </c>
      <c r="R148" s="26">
        <v>10</v>
      </c>
      <c r="S148" s="26">
        <v>10</v>
      </c>
      <c r="T148" s="26">
        <v>10</v>
      </c>
      <c r="W148" s="26">
        <v>5</v>
      </c>
      <c r="X148" s="37">
        <f t="shared" si="17"/>
        <v>6.458333333333334</v>
      </c>
      <c r="Z148" s="37">
        <f t="shared" si="19"/>
        <v>3.229166666666667</v>
      </c>
      <c r="AA148" s="26">
        <v>2</v>
      </c>
      <c r="AB148" s="26">
        <f t="shared" si="16"/>
        <v>6.666666666666667</v>
      </c>
      <c r="AC148" s="26">
        <f t="shared" si="18"/>
        <v>93.33333333333333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I149" s="26">
        <v>10</v>
      </c>
      <c r="J149" s="26">
        <v>10</v>
      </c>
      <c r="R149" s="26">
        <v>10</v>
      </c>
      <c r="S149" s="26">
        <v>10</v>
      </c>
      <c r="T149" s="26">
        <v>10</v>
      </c>
      <c r="V149" s="26">
        <v>10</v>
      </c>
      <c r="W149" s="26">
        <v>10</v>
      </c>
      <c r="X149" s="37">
        <f t="shared" si="17"/>
        <v>10</v>
      </c>
      <c r="Z149" s="37">
        <f t="shared" si="19"/>
        <v>5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I150" s="26">
        <v>10</v>
      </c>
      <c r="J150" s="26">
        <v>10</v>
      </c>
      <c r="R150" s="26">
        <v>10</v>
      </c>
      <c r="S150" s="26">
        <v>9</v>
      </c>
      <c r="T150" s="26">
        <v>10</v>
      </c>
      <c r="V150" s="26">
        <v>10</v>
      </c>
      <c r="W150" s="26">
        <v>10</v>
      </c>
      <c r="X150" s="37">
        <f t="shared" si="17"/>
        <v>9.916666666666668</v>
      </c>
      <c r="Z150" s="37">
        <f t="shared" si="19"/>
        <v>4.958333333333334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I151" s="26">
        <v>10</v>
      </c>
      <c r="J151" s="26">
        <v>10</v>
      </c>
      <c r="R151" s="26">
        <v>10</v>
      </c>
      <c r="S151" s="26">
        <v>10</v>
      </c>
      <c r="T151" s="26">
        <v>10</v>
      </c>
      <c r="V151" s="26">
        <v>10</v>
      </c>
      <c r="W151" s="26">
        <v>10</v>
      </c>
      <c r="X151" s="37">
        <f t="shared" si="17"/>
        <v>10</v>
      </c>
      <c r="Z151" s="37">
        <f t="shared" si="19"/>
        <v>5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I152" s="26">
        <v>10</v>
      </c>
      <c r="J152" s="26">
        <v>10</v>
      </c>
      <c r="R152" s="26">
        <v>10</v>
      </c>
      <c r="S152" s="26">
        <v>10</v>
      </c>
      <c r="T152" s="26">
        <v>10</v>
      </c>
      <c r="V152" s="26">
        <v>10</v>
      </c>
      <c r="W152" s="26">
        <v>10</v>
      </c>
      <c r="X152" s="37">
        <f t="shared" si="17"/>
        <v>10</v>
      </c>
      <c r="Z152" s="37">
        <f t="shared" si="19"/>
        <v>5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I153" s="26">
        <v>10</v>
      </c>
      <c r="J153" s="26">
        <v>10</v>
      </c>
      <c r="R153" s="26">
        <v>10</v>
      </c>
      <c r="S153" s="26">
        <v>10</v>
      </c>
      <c r="T153" s="26">
        <v>10</v>
      </c>
      <c r="V153" s="26">
        <v>10</v>
      </c>
      <c r="W153" s="26">
        <v>10</v>
      </c>
      <c r="X153" s="37">
        <f t="shared" si="17"/>
        <v>10</v>
      </c>
      <c r="Z153" s="37">
        <f t="shared" si="19"/>
        <v>5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I154" s="26">
        <v>10</v>
      </c>
      <c r="J154" s="26">
        <v>10</v>
      </c>
      <c r="R154" s="26">
        <v>10</v>
      </c>
      <c r="S154" s="26">
        <v>10</v>
      </c>
      <c r="T154" s="26">
        <v>10</v>
      </c>
      <c r="V154" s="26">
        <v>10</v>
      </c>
      <c r="W154" s="26">
        <v>10</v>
      </c>
      <c r="X154" s="37">
        <f t="shared" si="17"/>
        <v>10</v>
      </c>
      <c r="Z154" s="37">
        <f t="shared" si="19"/>
        <v>5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I155" s="26">
        <v>10</v>
      </c>
      <c r="J155" s="26">
        <v>10</v>
      </c>
      <c r="R155" s="26">
        <v>10</v>
      </c>
      <c r="S155" s="26">
        <v>10</v>
      </c>
      <c r="T155" s="26">
        <v>10</v>
      </c>
      <c r="V155" s="26">
        <v>10</v>
      </c>
      <c r="W155" s="26">
        <v>10</v>
      </c>
      <c r="X155" s="37">
        <f t="shared" si="17"/>
        <v>10</v>
      </c>
      <c r="Z155" s="37">
        <f t="shared" si="19"/>
        <v>5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I156" s="26">
        <v>9.5</v>
      </c>
      <c r="J156" s="26">
        <v>10</v>
      </c>
      <c r="R156" s="26">
        <v>6</v>
      </c>
      <c r="S156" s="26">
        <v>8</v>
      </c>
      <c r="T156" s="26">
        <v>10</v>
      </c>
      <c r="V156" s="26">
        <v>10</v>
      </c>
      <c r="W156" s="26">
        <v>10</v>
      </c>
      <c r="X156" s="37">
        <f t="shared" si="17"/>
        <v>9.458333333333332</v>
      </c>
      <c r="Z156" s="37">
        <f t="shared" si="19"/>
        <v>4.729166666666666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I157" s="26">
        <v>10</v>
      </c>
      <c r="J157" s="26">
        <v>10</v>
      </c>
      <c r="R157" s="26">
        <v>10</v>
      </c>
      <c r="S157" s="26">
        <v>9</v>
      </c>
      <c r="T157" s="26">
        <v>10</v>
      </c>
      <c r="V157" s="26">
        <v>10</v>
      </c>
      <c r="W157" s="26">
        <v>10</v>
      </c>
      <c r="X157" s="37">
        <f t="shared" si="17"/>
        <v>9.916666666666668</v>
      </c>
      <c r="Z157" s="37">
        <f t="shared" si="19"/>
        <v>4.958333333333334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I158" s="26">
        <v>10</v>
      </c>
      <c r="J158" s="26">
        <v>10</v>
      </c>
      <c r="R158" s="26">
        <v>10</v>
      </c>
      <c r="S158" s="26">
        <v>9</v>
      </c>
      <c r="T158" s="26">
        <v>10</v>
      </c>
      <c r="V158" s="26">
        <v>10</v>
      </c>
      <c r="W158" s="26">
        <v>10</v>
      </c>
      <c r="X158" s="37">
        <f t="shared" si="17"/>
        <v>9.916666666666668</v>
      </c>
      <c r="Z158" s="37">
        <f t="shared" si="19"/>
        <v>4.958333333333334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2023-12-16T15:07:52Z</dcterms:modified>
  <cp:category/>
  <cp:version/>
  <cp:contentType/>
  <cp:contentStatus/>
</cp:coreProperties>
</file>