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4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<sst xmlns="http://schemas.openxmlformats.org/spreadsheetml/2006/main" count="307" uniqueCount="211">
  <si>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</si>
  <si>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</si>
  <si>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</si>
  <si>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</si>
  <si>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</si>
  <si>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</si>
  <si>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</si>
  <si>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</si>
  <si>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</si>
  <si>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</si>
  <si>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</si>
  <si>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</si>
  <si>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</si>
  <si>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</si>
  <si>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</si>
  <si>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</si>
  <si>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</si>
  <si>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</si>
  <si>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</si>
  <si>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Física1</t>
  </si>
  <si>
    <t>Física Exp1 e Física Exp3</t>
  </si>
  <si>
    <t>Agatha B. S. Silva</t>
  </si>
  <si>
    <t>Alexia Y. M. Yoshida</t>
  </si>
  <si>
    <t>Ana B. Gross</t>
  </si>
  <si>
    <t>Ana E. de C. M. Monteiro</t>
  </si>
  <si>
    <t>Ana J. E. B. da Silva</t>
  </si>
  <si>
    <t>André D. da S. Júnior</t>
  </si>
  <si>
    <t>André P. Negrini</t>
  </si>
  <si>
    <t>Annah G. Carneiro</t>
  </si>
  <si>
    <t>Arthur C. dos S. Guidino</t>
  </si>
  <si>
    <t>Arthur F. Martins</t>
  </si>
  <si>
    <t>Beatriz L. V. Neves</t>
  </si>
  <si>
    <t>Beatriz P. Barão</t>
  </si>
  <si>
    <t>Beatriz R. de Souza</t>
  </si>
  <si>
    <t>Camila de A. Caceres</t>
  </si>
  <si>
    <t>Clara B. Alves</t>
  </si>
  <si>
    <t>Daniel S. T. Machado</t>
  </si>
  <si>
    <t>Eduardo O. Utiyama</t>
  </si>
  <si>
    <t>Gabriela Q. Barreiros</t>
  </si>
  <si>
    <t>Giovani G. de G. Valdejão</t>
  </si>
  <si>
    <t>Giovanna C. Coppetti</t>
  </si>
  <si>
    <t>Henrique M. Malgueira</t>
  </si>
  <si>
    <t>Isabela C. Teixeira</t>
  </si>
  <si>
    <t>Jamily M. Butske</t>
  </si>
  <si>
    <t>Elle F. Neto</t>
  </si>
  <si>
    <t>Júlia C. Viégas</t>
  </si>
  <si>
    <t>Julia P. L. Ribeiro</t>
  </si>
  <si>
    <t>Juliana G. Santos</t>
  </si>
  <si>
    <t>Larissa I. da S. Pires</t>
  </si>
  <si>
    <t>Levy S. Caetano</t>
  </si>
  <si>
    <t>Maria L. M. Rodrigues</t>
  </si>
  <si>
    <t>Milena C. Soares</t>
  </si>
  <si>
    <t>Monique A. da S. Santos</t>
  </si>
  <si>
    <t>Nicoly C. Ferreira</t>
  </si>
  <si>
    <t>Pedro C. Galindo</t>
  </si>
  <si>
    <t>Rodrigo F. dos Santos</t>
  </si>
  <si>
    <t>Vincenzo A. M. Malvezi</t>
  </si>
  <si>
    <t>Vinícius Campos</t>
  </si>
  <si>
    <t>Vitória L. R. L. da Silva</t>
  </si>
  <si>
    <t>Yago F. Avancini</t>
  </si>
  <si>
    <t>Adriana A. Dias</t>
  </si>
  <si>
    <t>Alexsander C. Santos</t>
  </si>
  <si>
    <t>Ana B. C. da Costa</t>
  </si>
  <si>
    <t>Beatriz Gomes</t>
  </si>
  <si>
    <t>Eleonora M. Pacheco</t>
  </si>
  <si>
    <t>Felipe A. P. Alkimim</t>
  </si>
  <si>
    <t>Francielle F. dos Santos</t>
  </si>
  <si>
    <t>Gabriel A. S. Oliveira</t>
  </si>
  <si>
    <t>Gabriel Z. M. Ribeiro</t>
  </si>
  <si>
    <t>Giulia C. de Souza</t>
  </si>
  <si>
    <t>Guilherme A. de Oliveira</t>
  </si>
  <si>
    <t>Guilherme C. S. Barbosa</t>
  </si>
  <si>
    <t>Gustavo L. R. Alves</t>
  </si>
  <si>
    <t>Haniel O. C. Ferreira</t>
  </si>
  <si>
    <t>Isabel Z. Gong</t>
  </si>
  <si>
    <t>João G. de Oliveira</t>
  </si>
  <si>
    <t>Julia C. da Rocha</t>
  </si>
  <si>
    <t>Júlia I. N. Aragão</t>
  </si>
  <si>
    <t>Julia M. Yoshioka</t>
  </si>
  <si>
    <t>Kauê R. Luppi</t>
  </si>
  <si>
    <t>Leandro S. M. Filho</t>
  </si>
  <si>
    <t>Leonardo L. de B. Soffiatti</t>
  </si>
  <si>
    <t>Lívia A. M. Vitor</t>
  </si>
  <si>
    <t>Lucas S. da Conceição</t>
  </si>
  <si>
    <t>Maria C. A. de M. Antunes</t>
  </si>
  <si>
    <t>Maria E. Camargo</t>
  </si>
  <si>
    <t>Maria L. R. da Cruz</t>
  </si>
  <si>
    <t>Meires V. de Souza</t>
  </si>
  <si>
    <t>Melissa G. P. da S. Souza</t>
  </si>
  <si>
    <t>Miguel R. Rasteiro</t>
  </si>
  <si>
    <t>Mirella R. Custódio</t>
  </si>
  <si>
    <t>Nathaly A. O. Silva</t>
  </si>
  <si>
    <t>Nicholas dos R. de P. Silva</t>
  </si>
  <si>
    <t>Nicolly L. H. da Silva</t>
  </si>
  <si>
    <t>Rafaela D. Basile</t>
  </si>
  <si>
    <t>Rairan S. D. Cunha</t>
  </si>
  <si>
    <t>Renata L. Mizutani</t>
  </si>
  <si>
    <t>Samuel da S. Feitosa</t>
  </si>
  <si>
    <t>Sophia de C. Amarante</t>
  </si>
  <si>
    <t>Willian Y. Higa</t>
  </si>
  <si>
    <t>Ana C. A. Sousa</t>
  </si>
  <si>
    <t>Ana E. C. Gomes</t>
  </si>
  <si>
    <t>Augusto S. Freire</t>
  </si>
  <si>
    <t>Beatriz R. de Oliveira</t>
  </si>
  <si>
    <t>Fábio C. Corrêa</t>
  </si>
  <si>
    <t>Felipe B. da C. Campos</t>
  </si>
  <si>
    <t>Gabriela K. T. Ueno</t>
  </si>
  <si>
    <t>Gabrielly A. Veloso</t>
  </si>
  <si>
    <t>Giovana V. Kurnick</t>
  </si>
  <si>
    <t>Giovanna Cenciarelli</t>
  </si>
  <si>
    <t>Giovanna M. Sant'Ana</t>
  </si>
  <si>
    <t>Henrique de O. Santana</t>
  </si>
  <si>
    <t>Henrique F. de Lima</t>
  </si>
  <si>
    <t>Julia de S. Mendes</t>
  </si>
  <si>
    <t>Laura G. Maiolini</t>
  </si>
  <si>
    <t>Lucas Domiciano</t>
  </si>
  <si>
    <t>Lúcio Serpa</t>
  </si>
  <si>
    <t>Luísa P. de Andrade</t>
  </si>
  <si>
    <t>Luiza de A. Lisbôa</t>
  </si>
  <si>
    <t>Lyegi T. M. Fujii</t>
  </si>
  <si>
    <t>Maria E. S. Venancio</t>
  </si>
  <si>
    <t>Maria G. S. de L. L. Araújo</t>
  </si>
  <si>
    <t>Maria T. L. Campos</t>
  </si>
  <si>
    <t>Mariana H. Jacobsen</t>
  </si>
  <si>
    <t>Murilo H. Zampaulo</t>
  </si>
  <si>
    <t>Pedro H. M. dos S. Pereira</t>
  </si>
  <si>
    <t>Raissa de F. A. Souza</t>
  </si>
  <si>
    <t>Raphael C. Domingo</t>
  </si>
  <si>
    <t>Sergio B. dos S. Junior</t>
  </si>
  <si>
    <t>Sofia B. Schwarz</t>
  </si>
  <si>
    <t>Victória S. da Silveira</t>
  </si>
  <si>
    <t>Vítor N. Lunardi</t>
  </si>
  <si>
    <t>Alexa Y. S. Barros</t>
  </si>
  <si>
    <t>Alice U. Krepsky</t>
  </si>
  <si>
    <t>Ana C. de S. Girotto</t>
  </si>
  <si>
    <t>Ana J. P. Sousa</t>
  </si>
  <si>
    <t>André G. Silva</t>
  </si>
  <si>
    <t>Antonio A. L. Monteiro</t>
  </si>
  <si>
    <t>Bianca M. K. T. Moreira</t>
  </si>
  <si>
    <t>Brendha M. M. Piva</t>
  </si>
  <si>
    <t>Danillo G. C. da Silva</t>
  </si>
  <si>
    <t>Eduardo A. T. Messias</t>
  </si>
  <si>
    <t>Enzo A. S. Wolga</t>
  </si>
  <si>
    <t>Felipe B. de Moura</t>
  </si>
  <si>
    <t>Gabriel A. da Silva</t>
  </si>
  <si>
    <t>Gabriele de S. O. L. Francisco</t>
  </si>
  <si>
    <t>Guilherme de O. Silva</t>
  </si>
  <si>
    <t>Guilherme G. de B. Neto</t>
  </si>
  <si>
    <t>João F. dos Santos</t>
  </si>
  <si>
    <t>João P. L. Marcelo</t>
  </si>
  <si>
    <t>João P. R. Matosinhos</t>
  </si>
  <si>
    <t>Laura E. Tomé</t>
  </si>
  <si>
    <t>Lean L. Batista</t>
  </si>
  <si>
    <t>Luís A. A. Oliveira</t>
  </si>
  <si>
    <t>Luíza R. Tissi</t>
  </si>
  <si>
    <t>Marina F. Brocanelli</t>
  </si>
  <si>
    <t>Maryana B. da Silva</t>
  </si>
  <si>
    <t>Milena S. Xavier</t>
  </si>
  <si>
    <t>Rafael dos S. P. Lima</t>
  </si>
  <si>
    <t>Rafael J. V. Mesquita</t>
  </si>
  <si>
    <t>Rafael Y. S. Nakamura</t>
  </si>
  <si>
    <t>Sara B. S. Rita</t>
  </si>
  <si>
    <t>Wayner M. dos Santos</t>
  </si>
  <si>
    <t>Ana B. C. Gutierrez</t>
  </si>
  <si>
    <t>Arthur D. M. Nunes</t>
  </si>
  <si>
    <t>Augusto M. Piffer</t>
  </si>
  <si>
    <t>Beatriz E. Malavazzi</t>
  </si>
  <si>
    <t>Brunno J. C. Ramos</t>
  </si>
  <si>
    <t>Douglas H. Saito</t>
  </si>
  <si>
    <t>Eduardo Z. Silva</t>
  </si>
  <si>
    <t>Elisandra C. Ribeiro</t>
  </si>
  <si>
    <t>Ellen C. C. Silva</t>
  </si>
  <si>
    <t>Flavia L. D. Pelegrinelli</t>
  </si>
  <si>
    <t>Franciele C. L. Bueno</t>
  </si>
  <si>
    <t>Gabriel de S. Perente</t>
  </si>
  <si>
    <t>Guilherme O. Silva</t>
  </si>
  <si>
    <t>Gustavo L. F. Teberga</t>
  </si>
  <si>
    <t>Hector S. Rattmann</t>
  </si>
  <si>
    <t>Henrique Y. N. Sano</t>
  </si>
  <si>
    <t>Igor P. Bonanno</t>
  </si>
  <si>
    <t>Ingrid F. Garcia</t>
  </si>
  <si>
    <t>Ítalo T. França</t>
  </si>
  <si>
    <t>Jean L. Ribeiro</t>
  </si>
  <si>
    <t>João G. M. de Morais</t>
  </si>
  <si>
    <t>João P. M. Borges</t>
  </si>
  <si>
    <t>João V. V. C. do Carmo</t>
  </si>
  <si>
    <t>Letícia A. M. Floriano</t>
  </si>
  <si>
    <t>Lidia Li</t>
  </si>
  <si>
    <t>Livia M. M. Maciel</t>
  </si>
  <si>
    <t>Lucas Z. Wu</t>
  </si>
  <si>
    <t>Luiz F. F. Ramos</t>
  </si>
  <si>
    <t>Luiza M. S. de Souza</t>
  </si>
  <si>
    <t>Marcia C. C. Rodrigues</t>
  </si>
  <si>
    <t>Marcos V. N. C. Santiago</t>
  </si>
  <si>
    <t>Maria C. M. Michelazzo</t>
  </si>
  <si>
    <t>Maria C. M. Oliveira</t>
  </si>
  <si>
    <t>Maria E. das C. Pereira</t>
  </si>
  <si>
    <t>Maria E. R. Pedroso</t>
  </si>
  <si>
    <t>Maria L. Gamboa</t>
  </si>
  <si>
    <t>Monick R. de Andrade</t>
  </si>
  <si>
    <t>Nicolas R. Antunes</t>
  </si>
  <si>
    <t>Pedro H. M. Oliveira</t>
  </si>
  <si>
    <t>Pedro H. S. Rocha</t>
  </si>
  <si>
    <t>Raissa de O. Fogaca</t>
  </si>
  <si>
    <t>Roberta C. F. de Carvalho</t>
  </si>
  <si>
    <t>Rodrigo S. F. Mendonça</t>
  </si>
  <si>
    <t>Thauana K. dos S. Borges</t>
  </si>
  <si>
    <t>Thiago G. Makdissi</t>
  </si>
  <si>
    <t>Thiago M. Torres</t>
  </si>
  <si>
    <t>Vitória de S. Maniçoba</t>
  </si>
  <si>
    <t>Giovana N. Scareli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</si>
</sst>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0" fontId="0" fillId="0" borderId="11" xfId="0" applyFont="1" applyFill="1" applyBorder="1" applyAlignment="1">
      <alignment horizontal="center"/>
    </xf>
    <xf numFmtId="180" fontId="0" fillId="33" borderId="10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0" fontId="0" fillId="0" borderId="1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3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ill="1" applyAlignment="1">
      <alignment/>
    </xf>
    <xf numFmtId="0" fontId="2" fillId="34" borderId="13" xfId="0" applyFont="1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180" fontId="0" fillId="34" borderId="0" xfId="0" applyNumberFormat="1" applyFill="1" applyAlignment="1">
      <alignment/>
    </xf>
    <xf numFmtId="11" fontId="1" fillId="0" borderId="13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11" fontId="0" fillId="0" borderId="13" xfId="0" applyNumberFormat="1" applyFont="1" applyFill="1" applyBorder="1" applyAlignment="1">
      <alignment/>
    </xf>
    <xf numFmtId="180" fontId="0" fillId="0" borderId="13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/>
    </xf>
    <xf numFmtId="180" fontId="1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34" borderId="16" xfId="0" applyFont="1" applyFill="1" applyBorder="1" applyAlignment="1">
      <alignment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0" fontId="1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180" fontId="2" fillId="34" borderId="13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1" fontId="0" fillId="0" borderId="0" xfId="0" applyNumberFormat="1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180" fontId="6" fillId="34" borderId="1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180" fontId="2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0" fontId="0" fillId="34" borderId="13" xfId="0" applyNumberFormat="1" applyFont="1" applyFill="1" applyBorder="1" applyAlignment="1">
      <alignment/>
    </xf>
    <xf numFmtId="180" fontId="2" fillId="0" borderId="13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180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right" vertical="center"/>
    </xf>
    <xf numFmtId="49" fontId="45" fillId="35" borderId="10" xfId="0" applyNumberFormat="1" applyFont="1" applyFill="1" applyBorder="1" applyAlignment="1">
      <alignment/>
    </xf>
    <xf numFmtId="0" fontId="46" fillId="35" borderId="10" xfId="0" applyFont="1" applyFill="1" applyBorder="1" applyAlignment="1">
      <alignment/>
    </xf>
    <xf numFmtId="0" fontId="45" fillId="35" borderId="13" xfId="0" applyFont="1" applyFill="1" applyBorder="1" applyAlignment="1">
      <alignment horizontal="center"/>
    </xf>
    <xf numFmtId="180" fontId="45" fillId="35" borderId="13" xfId="0" applyNumberFormat="1" applyFont="1" applyFill="1" applyBorder="1" applyAlignment="1">
      <alignment/>
    </xf>
    <xf numFmtId="0" fontId="45" fillId="35" borderId="13" xfId="0" applyFont="1" applyFill="1" applyBorder="1" applyAlignment="1">
      <alignment/>
    </xf>
    <xf numFmtId="0" fontId="45" fillId="35" borderId="13" xfId="0" applyFont="1" applyFill="1" applyBorder="1" applyAlignment="1">
      <alignment horizontal="right"/>
    </xf>
    <xf numFmtId="0" fontId="45" fillId="35" borderId="10" xfId="0" applyFont="1" applyFill="1" applyBorder="1" applyAlignment="1">
      <alignment/>
    </xf>
    <xf numFmtId="180" fontId="45" fillId="35" borderId="10" xfId="0" applyNumberFormat="1" applyFont="1" applyFill="1" applyBorder="1" applyAlignment="1">
      <alignment/>
    </xf>
    <xf numFmtId="0" fontId="45" fillId="35" borderId="10" xfId="0" applyFont="1" applyFill="1" applyBorder="1" applyAlignment="1">
      <alignment horizontal="center"/>
    </xf>
    <xf numFmtId="0" fontId="45" fillId="35" borderId="0" xfId="0" applyFont="1" applyFill="1" applyAlignment="1">
      <alignment/>
    </xf>
    <xf numFmtId="180" fontId="44" fillId="35" borderId="13" xfId="0" applyNumberFormat="1" applyFont="1" applyFill="1" applyBorder="1" applyAlignment="1">
      <alignment/>
    </xf>
    <xf numFmtId="0" fontId="44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45" fillId="35" borderId="0" xfId="0" applyFont="1" applyFill="1" applyAlignment="1">
      <alignment horizontal="center"/>
    </xf>
    <xf numFmtId="0" fontId="46" fillId="35" borderId="0" xfId="0" applyFont="1" applyFill="1" applyBorder="1" applyAlignment="1">
      <alignment/>
    </xf>
    <xf numFmtId="180" fontId="45" fillId="35" borderId="0" xfId="0" applyNumberFormat="1" applyFont="1" applyFill="1" applyAlignment="1">
      <alignment/>
    </xf>
    <xf numFmtId="180" fontId="44" fillId="35" borderId="0" xfId="0" applyNumberFormat="1" applyFont="1" applyFill="1" applyAlignment="1">
      <alignment/>
    </xf>
    <xf numFmtId="0" fontId="45" fillId="34" borderId="0" xfId="0" applyFont="1" applyFill="1" applyBorder="1" applyAlignment="1">
      <alignment horizontal="center" vertical="justify"/>
    </xf>
    <xf numFmtId="0" fontId="45" fillId="34" borderId="22" xfId="0" applyFont="1" applyFill="1" applyBorder="1" applyAlignment="1">
      <alignment horizontal="center" vertical="justify"/>
    </xf>
    <xf numFmtId="0" fontId="0" fillId="0" borderId="23" xfId="0" applyBorder="1" applyAlignment="1">
      <alignment horizontal="left" vertical="justify"/>
    </xf>
    <xf numFmtId="0" fontId="0" fillId="0" borderId="24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justify"/>
    </xf>
    <xf numFmtId="0" fontId="0" fillId="0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center" vertical="justify"/>
    </xf>
    <xf numFmtId="0" fontId="0" fillId="0" borderId="24" xfId="0" applyFont="1" applyFill="1" applyBorder="1" applyAlignment="1">
      <alignment horizontal="center" vertical="justify"/>
    </xf>
    <xf numFmtId="0" fontId="0" fillId="0" borderId="18" xfId="0" applyFont="1" applyFill="1" applyBorder="1" applyAlignment="1">
      <alignment horizontal="center" vertical="justify"/>
    </xf>
    <xf numFmtId="0" fontId="0" fillId="34" borderId="0" xfId="0" applyFont="1" applyFill="1" applyBorder="1" applyAlignment="1">
      <alignment horizontal="center" vertical="justify"/>
    </xf>
    <xf numFmtId="0" fontId="0" fillId="34" borderId="22" xfId="0" applyFont="1" applyFill="1" applyBorder="1" applyAlignment="1">
      <alignment horizontal="center" vertical="justify"/>
    </xf>
    <xf numFmtId="0" fontId="0" fillId="0" borderId="23" xfId="0" applyFont="1" applyFill="1" applyBorder="1" applyAlignment="1">
      <alignment horizontal="left" vertical="justify"/>
    </xf>
    <xf numFmtId="0" fontId="0" fillId="0" borderId="24" xfId="0" applyFont="1" applyFill="1" applyBorder="1" applyAlignment="1">
      <alignment horizontal="left" vertical="justify"/>
    </xf>
    <xf numFmtId="0" fontId="0" fillId="0" borderId="18" xfId="0" applyFont="1" applyFill="1" applyBorder="1" applyAlignment="1">
      <alignment horizontal="left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2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27" t="s">
        <v>19</v>
      </c>
      <c r="B1" s="127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25" customHeight="1">
      <c r="A2" s="128"/>
      <c r="B2" s="128"/>
      <c r="C2" s="129"/>
      <c r="D2" s="130"/>
      <c r="E2" s="130"/>
      <c r="F2" s="130"/>
      <c r="G2" s="130"/>
      <c r="H2" s="130"/>
      <c r="I2" s="130"/>
      <c r="J2" s="130"/>
      <c r="K2" s="131"/>
      <c r="L2" s="132"/>
      <c r="M2" s="133"/>
      <c r="N2" s="133"/>
      <c r="O2" s="133"/>
      <c r="P2" s="133"/>
      <c r="Q2" s="133"/>
      <c r="R2" s="133"/>
      <c r="S2" s="133"/>
      <c r="T2" s="134"/>
      <c r="U2" s="10"/>
    </row>
    <row r="3" spans="1:24" s="73" customFormat="1" ht="15" customHeight="1" thickBot="1">
      <c r="A3" s="63" t="s">
        <v>7</v>
      </c>
      <c r="B3" s="64" t="s">
        <v>0</v>
      </c>
      <c r="C3" s="65"/>
      <c r="D3" s="65"/>
      <c r="E3" s="65"/>
      <c r="F3" s="65"/>
      <c r="G3" s="65"/>
      <c r="H3" s="65" t="s">
        <v>5</v>
      </c>
      <c r="I3" s="66"/>
      <c r="J3" s="67" t="s">
        <v>1</v>
      </c>
      <c r="K3" s="67"/>
      <c r="L3" s="65"/>
      <c r="M3" s="65"/>
      <c r="N3" s="65"/>
      <c r="O3" s="67"/>
      <c r="P3" s="67" t="s">
        <v>2</v>
      </c>
      <c r="Q3" s="68"/>
      <c r="R3" s="69" t="s">
        <v>9</v>
      </c>
      <c r="S3" s="70" t="s">
        <v>8</v>
      </c>
      <c r="T3" s="70" t="s">
        <v>6</v>
      </c>
      <c r="U3" s="71"/>
      <c r="V3" s="72" t="s">
        <v>14</v>
      </c>
      <c r="W3" s="72" t="s">
        <v>17</v>
      </c>
      <c r="X3" s="72" t="s">
        <v>18</v>
      </c>
    </row>
    <row r="4" spans="1:24" s="26" customFormat="1" ht="12.75" customHeight="1" thickTop="1">
      <c r="A4" s="56"/>
      <c r="B4" s="57" t="s">
        <v>21</v>
      </c>
      <c r="C4" s="107"/>
      <c r="D4" s="107"/>
      <c r="E4" s="107"/>
      <c r="F4" s="107"/>
      <c r="G4" s="107"/>
      <c r="H4" s="107"/>
      <c r="I4" s="108"/>
      <c r="J4" s="109">
        <v>2.3</v>
      </c>
      <c r="K4" s="108"/>
      <c r="L4" s="107"/>
      <c r="M4" s="107"/>
      <c r="N4" s="107"/>
      <c r="O4" s="108"/>
      <c r="P4" s="109">
        <v>10</v>
      </c>
      <c r="Q4" s="28"/>
      <c r="R4" s="106">
        <f>(J4+P4)/2</f>
        <v>6.15</v>
      </c>
      <c r="S4" s="46"/>
      <c r="T4" s="29">
        <f>(R4+S4)/2</f>
        <v>3.075</v>
      </c>
      <c r="U4" s="11"/>
      <c r="V4" s="26">
        <v>18</v>
      </c>
      <c r="W4" s="26">
        <f>(V4*100)/60</f>
        <v>30</v>
      </c>
      <c r="X4" s="84">
        <f>100-W4</f>
        <v>70</v>
      </c>
    </row>
    <row r="5" spans="1:24" s="26" customFormat="1" ht="12.75">
      <c r="A5" s="31"/>
      <c r="B5" s="32" t="s">
        <v>22</v>
      </c>
      <c r="C5" s="33"/>
      <c r="D5" s="33"/>
      <c r="E5" s="33"/>
      <c r="F5" s="33"/>
      <c r="G5" s="33"/>
      <c r="H5" s="33"/>
      <c r="I5" s="28"/>
      <c r="J5" s="11">
        <v>9.5</v>
      </c>
      <c r="K5" s="28"/>
      <c r="L5" s="8"/>
      <c r="M5" s="8"/>
      <c r="N5" s="8"/>
      <c r="O5" s="28"/>
      <c r="P5" s="58">
        <v>3.5</v>
      </c>
      <c r="Q5" s="28"/>
      <c r="R5" s="79">
        <f aca="true" t="shared" si="0" ref="R5:R64">(J5+P5)/2</f>
        <v>6.5</v>
      </c>
      <c r="S5" s="46"/>
      <c r="T5" s="29">
        <f aca="true" t="shared" si="1" ref="T5:T64">(R5+S5)/2</f>
        <v>3.25</v>
      </c>
      <c r="U5" s="34"/>
      <c r="V5" s="26">
        <v>0</v>
      </c>
      <c r="W5" s="26">
        <f aca="true" t="shared" si="2" ref="W5:W64">(V5*100)/60</f>
        <v>0</v>
      </c>
      <c r="X5" s="81">
        <f aca="true" t="shared" si="3" ref="X5:X64">100-W5</f>
        <v>100</v>
      </c>
    </row>
    <row r="6" spans="1:24" s="26" customFormat="1" ht="12.75">
      <c r="A6" s="31"/>
      <c r="B6" s="32" t="s">
        <v>163</v>
      </c>
      <c r="C6" s="33"/>
      <c r="D6" s="33"/>
      <c r="E6" s="33"/>
      <c r="F6" s="33"/>
      <c r="G6" s="33"/>
      <c r="H6" s="33"/>
      <c r="I6" s="28"/>
      <c r="J6" s="11">
        <v>8.9</v>
      </c>
      <c r="K6" s="28"/>
      <c r="L6" s="8"/>
      <c r="M6" s="8"/>
      <c r="N6" s="8"/>
      <c r="O6" s="28"/>
      <c r="P6" s="47">
        <v>10</v>
      </c>
      <c r="Q6" s="28"/>
      <c r="R6" s="79">
        <f t="shared" si="0"/>
        <v>9.45</v>
      </c>
      <c r="S6" s="46"/>
      <c r="T6" s="29">
        <f t="shared" si="1"/>
        <v>4.725</v>
      </c>
      <c r="U6" s="34"/>
      <c r="V6" s="26">
        <v>8</v>
      </c>
      <c r="W6" s="26">
        <f t="shared" si="2"/>
        <v>13.333333333333334</v>
      </c>
      <c r="X6" s="81">
        <f t="shared" si="3"/>
        <v>86.66666666666667</v>
      </c>
    </row>
    <row r="7" spans="1:24" s="26" customFormat="1" ht="12.75" customHeight="1">
      <c r="A7" s="59"/>
      <c r="B7" s="32" t="s">
        <v>23</v>
      </c>
      <c r="C7" s="33"/>
      <c r="D7" s="33"/>
      <c r="E7" s="33"/>
      <c r="F7" s="33"/>
      <c r="G7" s="33"/>
      <c r="H7" s="33"/>
      <c r="I7" s="28"/>
      <c r="J7" s="11">
        <v>5.9</v>
      </c>
      <c r="K7" s="28"/>
      <c r="L7" s="8"/>
      <c r="M7" s="8"/>
      <c r="N7" s="8"/>
      <c r="O7" s="28"/>
      <c r="P7" s="47">
        <v>10</v>
      </c>
      <c r="Q7" s="28"/>
      <c r="R7" s="79">
        <f t="shared" si="0"/>
        <v>7.95</v>
      </c>
      <c r="S7" s="46"/>
      <c r="T7" s="29">
        <f t="shared" si="1"/>
        <v>3.975</v>
      </c>
      <c r="U7" s="34"/>
      <c r="V7" s="26">
        <v>0</v>
      </c>
      <c r="W7" s="26">
        <f t="shared" si="2"/>
        <v>0</v>
      </c>
      <c r="X7" s="81">
        <f t="shared" si="3"/>
        <v>100</v>
      </c>
    </row>
    <row r="8" spans="1:24" s="26" customFormat="1" ht="12.75">
      <c r="A8" s="31"/>
      <c r="B8" s="32" t="s">
        <v>26</v>
      </c>
      <c r="C8" s="33"/>
      <c r="D8" s="33"/>
      <c r="E8" s="33"/>
      <c r="F8" s="33"/>
      <c r="G8" s="33"/>
      <c r="H8" s="33"/>
      <c r="I8" s="28"/>
      <c r="J8" s="11"/>
      <c r="K8" s="28"/>
      <c r="L8" s="8"/>
      <c r="M8" s="8"/>
      <c r="N8" s="8"/>
      <c r="O8" s="28"/>
      <c r="P8" s="47"/>
      <c r="Q8" s="28"/>
      <c r="R8" s="106">
        <f t="shared" si="0"/>
        <v>0</v>
      </c>
      <c r="S8" s="46"/>
      <c r="T8" s="29">
        <f t="shared" si="1"/>
        <v>0</v>
      </c>
      <c r="U8" s="34"/>
      <c r="V8" s="26">
        <v>10</v>
      </c>
      <c r="W8" s="26">
        <f t="shared" si="2"/>
        <v>16.666666666666668</v>
      </c>
      <c r="X8" s="84">
        <f t="shared" si="3"/>
        <v>83.33333333333333</v>
      </c>
    </row>
    <row r="9" spans="1:24" s="26" customFormat="1" ht="12.75">
      <c r="A9" s="31"/>
      <c r="B9" s="32" t="s">
        <v>27</v>
      </c>
      <c r="C9" s="33"/>
      <c r="D9" s="33"/>
      <c r="E9" s="33"/>
      <c r="F9" s="33"/>
      <c r="G9" s="33"/>
      <c r="H9" s="33"/>
      <c r="I9" s="28"/>
      <c r="J9" s="11"/>
      <c r="K9" s="28"/>
      <c r="L9" s="8"/>
      <c r="M9" s="8"/>
      <c r="N9" s="8"/>
      <c r="O9" s="28"/>
      <c r="P9" s="47"/>
      <c r="Q9" s="28"/>
      <c r="R9" s="28">
        <f t="shared" si="0"/>
        <v>0</v>
      </c>
      <c r="S9" s="46"/>
      <c r="T9" s="29">
        <f t="shared" si="1"/>
        <v>0</v>
      </c>
      <c r="U9" s="34"/>
      <c r="V9" s="26">
        <v>10</v>
      </c>
      <c r="W9" s="26">
        <f t="shared" si="2"/>
        <v>16.666666666666668</v>
      </c>
      <c r="X9" s="26">
        <f t="shared" si="3"/>
        <v>83.33333333333333</v>
      </c>
    </row>
    <row r="10" spans="1:24" s="26" customFormat="1" ht="12.75">
      <c r="A10" s="31"/>
      <c r="B10" s="32" t="s">
        <v>28</v>
      </c>
      <c r="C10" s="33"/>
      <c r="D10" s="33"/>
      <c r="E10" s="33"/>
      <c r="F10" s="33"/>
      <c r="G10" s="33"/>
      <c r="H10" s="33"/>
      <c r="I10" s="28"/>
      <c r="J10" s="11">
        <v>6.8</v>
      </c>
      <c r="K10" s="28"/>
      <c r="L10" s="8"/>
      <c r="M10" s="8"/>
      <c r="N10" s="8"/>
      <c r="O10" s="28"/>
      <c r="P10" s="47">
        <v>2.5</v>
      </c>
      <c r="Q10" s="28"/>
      <c r="R10" s="79">
        <f t="shared" si="0"/>
        <v>4.65</v>
      </c>
      <c r="S10" s="46"/>
      <c r="T10" s="29">
        <f t="shared" si="1"/>
        <v>2.325</v>
      </c>
      <c r="U10" s="34"/>
      <c r="V10" s="26">
        <v>0</v>
      </c>
      <c r="W10" s="26">
        <f t="shared" si="2"/>
        <v>0</v>
      </c>
      <c r="X10" s="81">
        <f t="shared" si="3"/>
        <v>100</v>
      </c>
    </row>
    <row r="11" spans="1:24" s="26" customFormat="1" ht="12.75">
      <c r="A11" s="31"/>
      <c r="B11" s="32" t="s">
        <v>29</v>
      </c>
      <c r="C11" s="33"/>
      <c r="D11" s="33"/>
      <c r="E11" s="33"/>
      <c r="F11" s="33"/>
      <c r="G11" s="33"/>
      <c r="H11" s="33"/>
      <c r="I11" s="28"/>
      <c r="J11" s="11">
        <v>6.1</v>
      </c>
      <c r="K11" s="28"/>
      <c r="L11" s="8"/>
      <c r="M11" s="8"/>
      <c r="N11" s="8"/>
      <c r="O11" s="28"/>
      <c r="P11" s="47">
        <v>7</v>
      </c>
      <c r="Q11" s="28"/>
      <c r="R11" s="79">
        <f t="shared" si="0"/>
        <v>6.55</v>
      </c>
      <c r="S11" s="46"/>
      <c r="T11" s="29">
        <f t="shared" si="1"/>
        <v>3.275</v>
      </c>
      <c r="U11" s="34"/>
      <c r="V11" s="26">
        <v>0</v>
      </c>
      <c r="W11" s="26">
        <f t="shared" si="2"/>
        <v>0</v>
      </c>
      <c r="X11" s="81">
        <f t="shared" si="3"/>
        <v>100</v>
      </c>
    </row>
    <row r="12" spans="1:24" s="26" customFormat="1" ht="12.75">
      <c r="A12" s="31"/>
      <c r="B12" s="32" t="s">
        <v>164</v>
      </c>
      <c r="C12" s="33"/>
      <c r="D12" s="33"/>
      <c r="E12" s="33"/>
      <c r="F12" s="33"/>
      <c r="G12" s="33"/>
      <c r="H12" s="33"/>
      <c r="I12" s="28"/>
      <c r="J12" s="11">
        <v>4.2</v>
      </c>
      <c r="K12" s="28"/>
      <c r="L12" s="8"/>
      <c r="M12" s="8"/>
      <c r="N12" s="8"/>
      <c r="O12" s="28"/>
      <c r="P12" s="58">
        <v>6.5</v>
      </c>
      <c r="Q12" s="28"/>
      <c r="R12" s="79">
        <f t="shared" si="0"/>
        <v>5.35</v>
      </c>
      <c r="S12" s="46"/>
      <c r="T12" s="29">
        <f t="shared" si="1"/>
        <v>2.675</v>
      </c>
      <c r="U12" s="34"/>
      <c r="V12" s="26">
        <v>10</v>
      </c>
      <c r="W12" s="26">
        <f t="shared" si="2"/>
        <v>16.666666666666668</v>
      </c>
      <c r="X12" s="81">
        <f t="shared" si="3"/>
        <v>83.33333333333333</v>
      </c>
    </row>
    <row r="13" spans="1:24" s="26" customFormat="1" ht="12.75">
      <c r="A13" s="31"/>
      <c r="B13" s="32" t="s">
        <v>30</v>
      </c>
      <c r="C13" s="33"/>
      <c r="D13" s="33"/>
      <c r="E13" s="33"/>
      <c r="F13" s="33"/>
      <c r="G13" s="33"/>
      <c r="H13" s="33"/>
      <c r="I13" s="28"/>
      <c r="J13" s="11">
        <v>9</v>
      </c>
      <c r="K13" s="28"/>
      <c r="L13" s="8"/>
      <c r="M13" s="8"/>
      <c r="N13" s="8"/>
      <c r="O13" s="28"/>
      <c r="P13" s="58">
        <v>6</v>
      </c>
      <c r="Q13" s="28"/>
      <c r="R13" s="79">
        <f t="shared" si="0"/>
        <v>7.5</v>
      </c>
      <c r="S13" s="46"/>
      <c r="T13" s="29">
        <f t="shared" si="1"/>
        <v>3.75</v>
      </c>
      <c r="U13" s="34"/>
      <c r="V13" s="26">
        <v>0</v>
      </c>
      <c r="W13" s="26">
        <f t="shared" si="2"/>
        <v>0</v>
      </c>
      <c r="X13" s="81">
        <f t="shared" si="3"/>
        <v>100</v>
      </c>
    </row>
    <row r="14" spans="1:24" s="26" customFormat="1" ht="12.75">
      <c r="A14" s="31"/>
      <c r="B14" s="32" t="s">
        <v>165</v>
      </c>
      <c r="C14" s="33"/>
      <c r="D14" s="33"/>
      <c r="E14" s="33"/>
      <c r="F14" s="33"/>
      <c r="G14" s="33"/>
      <c r="H14" s="33"/>
      <c r="I14" s="28"/>
      <c r="J14" s="11">
        <v>6.6</v>
      </c>
      <c r="K14" s="28"/>
      <c r="L14" s="8"/>
      <c r="M14" s="8"/>
      <c r="N14" s="8"/>
      <c r="O14" s="28"/>
      <c r="P14" s="47">
        <v>10</v>
      </c>
      <c r="Q14" s="28"/>
      <c r="R14" s="79">
        <f t="shared" si="0"/>
        <v>8.3</v>
      </c>
      <c r="S14" s="46"/>
      <c r="T14" s="29">
        <f t="shared" si="1"/>
        <v>4.15</v>
      </c>
      <c r="U14" s="34"/>
      <c r="V14" s="26">
        <v>10</v>
      </c>
      <c r="W14" s="26">
        <f t="shared" si="2"/>
        <v>16.666666666666668</v>
      </c>
      <c r="X14" s="81">
        <f t="shared" si="3"/>
        <v>83.33333333333333</v>
      </c>
    </row>
    <row r="15" spans="1:24" s="26" customFormat="1" ht="12.75">
      <c r="A15" s="31"/>
      <c r="B15" s="32" t="s">
        <v>166</v>
      </c>
      <c r="C15" s="33"/>
      <c r="D15" s="33"/>
      <c r="E15" s="33"/>
      <c r="F15" s="33"/>
      <c r="G15" s="33"/>
      <c r="H15" s="33"/>
      <c r="I15" s="28"/>
      <c r="J15" s="11">
        <v>3.7</v>
      </c>
      <c r="K15" s="28"/>
      <c r="L15" s="8"/>
      <c r="M15" s="8"/>
      <c r="N15" s="8"/>
      <c r="O15" s="28"/>
      <c r="P15" s="47">
        <v>9.5</v>
      </c>
      <c r="Q15" s="28"/>
      <c r="R15" s="79">
        <f t="shared" si="0"/>
        <v>6.6</v>
      </c>
      <c r="S15" s="46"/>
      <c r="T15" s="29">
        <f t="shared" si="1"/>
        <v>3.3</v>
      </c>
      <c r="U15" s="34"/>
      <c r="V15" s="26">
        <v>10</v>
      </c>
      <c r="W15" s="26">
        <f t="shared" si="2"/>
        <v>16.666666666666668</v>
      </c>
      <c r="X15" s="81">
        <f t="shared" si="3"/>
        <v>83.33333333333333</v>
      </c>
    </row>
    <row r="16" spans="1:24" s="26" customFormat="1" ht="12.75">
      <c r="A16" s="31"/>
      <c r="B16" s="32" t="s">
        <v>31</v>
      </c>
      <c r="C16" s="33"/>
      <c r="D16" s="33"/>
      <c r="E16" s="33"/>
      <c r="F16" s="33"/>
      <c r="G16" s="33"/>
      <c r="H16" s="33"/>
      <c r="I16" s="28"/>
      <c r="J16" s="11">
        <v>7.1</v>
      </c>
      <c r="K16" s="28"/>
      <c r="L16" s="8"/>
      <c r="M16" s="8"/>
      <c r="N16" s="8"/>
      <c r="O16" s="28"/>
      <c r="P16" s="47">
        <v>4.5</v>
      </c>
      <c r="Q16" s="28"/>
      <c r="R16" s="105">
        <f t="shared" si="0"/>
        <v>5.8</v>
      </c>
      <c r="S16" s="46"/>
      <c r="T16" s="29">
        <f t="shared" si="1"/>
        <v>2.9</v>
      </c>
      <c r="U16" s="34"/>
      <c r="V16" s="26">
        <v>0</v>
      </c>
      <c r="W16" s="26">
        <f t="shared" si="2"/>
        <v>0</v>
      </c>
      <c r="X16" s="80">
        <f t="shared" si="3"/>
        <v>100</v>
      </c>
    </row>
    <row r="17" spans="1:24" s="26" customFormat="1" ht="12.75">
      <c r="A17" s="31"/>
      <c r="B17" s="32" t="s">
        <v>32</v>
      </c>
      <c r="C17" s="33"/>
      <c r="D17" s="33"/>
      <c r="E17" s="33"/>
      <c r="F17" s="33"/>
      <c r="G17" s="33"/>
      <c r="H17" s="33"/>
      <c r="I17" s="28"/>
      <c r="J17" s="11">
        <v>6.4</v>
      </c>
      <c r="K17" s="28"/>
      <c r="L17" s="8"/>
      <c r="M17" s="8"/>
      <c r="N17" s="8"/>
      <c r="O17" s="28"/>
      <c r="P17" s="47">
        <v>1</v>
      </c>
      <c r="Q17" s="28"/>
      <c r="R17" s="79">
        <f t="shared" si="0"/>
        <v>3.7</v>
      </c>
      <c r="S17" s="46"/>
      <c r="T17" s="29">
        <f t="shared" si="1"/>
        <v>1.85</v>
      </c>
      <c r="U17" s="34"/>
      <c r="V17" s="26">
        <v>0</v>
      </c>
      <c r="W17" s="26">
        <f>(V17*100)/60</f>
        <v>0</v>
      </c>
      <c r="X17" s="81">
        <f t="shared" si="3"/>
        <v>100</v>
      </c>
    </row>
    <row r="18" spans="1:24" s="26" customFormat="1" ht="12.75">
      <c r="A18" s="31"/>
      <c r="B18" s="32" t="s">
        <v>167</v>
      </c>
      <c r="C18" s="33"/>
      <c r="D18" s="33"/>
      <c r="E18" s="33"/>
      <c r="F18" s="33"/>
      <c r="G18" s="33"/>
      <c r="H18" s="33"/>
      <c r="I18" s="28"/>
      <c r="J18" s="11">
        <v>7.3</v>
      </c>
      <c r="K18" s="28"/>
      <c r="L18" s="8"/>
      <c r="M18" s="8"/>
      <c r="N18" s="8"/>
      <c r="O18" s="28"/>
      <c r="P18" s="47">
        <v>6.5</v>
      </c>
      <c r="Q18" s="28"/>
      <c r="R18" s="79">
        <f t="shared" si="0"/>
        <v>6.9</v>
      </c>
      <c r="S18" s="46"/>
      <c r="T18" s="29">
        <f t="shared" si="1"/>
        <v>3.45</v>
      </c>
      <c r="U18" s="34"/>
      <c r="V18" s="26">
        <v>6</v>
      </c>
      <c r="W18" s="26">
        <f t="shared" si="2"/>
        <v>10</v>
      </c>
      <c r="X18" s="81">
        <f t="shared" si="3"/>
        <v>90</v>
      </c>
    </row>
    <row r="19" spans="1:24" s="26" customFormat="1" ht="12.75">
      <c r="A19" s="31"/>
      <c r="B19" s="32" t="s">
        <v>34</v>
      </c>
      <c r="C19" s="33"/>
      <c r="D19" s="33"/>
      <c r="E19" s="33"/>
      <c r="F19" s="33"/>
      <c r="G19" s="33"/>
      <c r="H19" s="33"/>
      <c r="I19" s="28"/>
      <c r="J19" s="11">
        <v>0.6</v>
      </c>
      <c r="K19" s="28"/>
      <c r="L19" s="8"/>
      <c r="M19" s="8"/>
      <c r="N19" s="8"/>
      <c r="O19" s="28"/>
      <c r="P19" s="47"/>
      <c r="Q19" s="28"/>
      <c r="R19" s="79">
        <f t="shared" si="0"/>
        <v>0.3</v>
      </c>
      <c r="S19" s="46"/>
      <c r="T19" s="29">
        <f t="shared" si="1"/>
        <v>0.15</v>
      </c>
      <c r="U19" s="34"/>
      <c r="V19" s="26">
        <v>10</v>
      </c>
      <c r="W19" s="26">
        <f t="shared" si="2"/>
        <v>16.666666666666668</v>
      </c>
      <c r="X19" s="81">
        <f t="shared" si="3"/>
        <v>83.33333333333333</v>
      </c>
    </row>
    <row r="20" spans="1:24" s="26" customFormat="1" ht="12.75">
      <c r="A20" s="31"/>
      <c r="B20" s="32" t="s">
        <v>35</v>
      </c>
      <c r="C20" s="33"/>
      <c r="D20" s="33"/>
      <c r="E20" s="33"/>
      <c r="F20" s="33"/>
      <c r="G20" s="33"/>
      <c r="H20" s="33"/>
      <c r="I20" s="28"/>
      <c r="J20" s="11">
        <v>2.2</v>
      </c>
      <c r="K20" s="28"/>
      <c r="L20" s="8"/>
      <c r="M20" s="8"/>
      <c r="N20" s="8"/>
      <c r="O20" s="28"/>
      <c r="P20" s="47">
        <v>4.5</v>
      </c>
      <c r="Q20" s="28"/>
      <c r="R20" s="79">
        <f t="shared" si="0"/>
        <v>3.35</v>
      </c>
      <c r="S20" s="46"/>
      <c r="T20" s="29">
        <f t="shared" si="1"/>
        <v>1.675</v>
      </c>
      <c r="U20" s="34"/>
      <c r="V20" s="26">
        <v>0</v>
      </c>
      <c r="W20" s="26">
        <f t="shared" si="2"/>
        <v>0</v>
      </c>
      <c r="X20" s="81">
        <f t="shared" si="3"/>
        <v>100</v>
      </c>
    </row>
    <row r="21" spans="1:24" s="26" customFormat="1" ht="12.75">
      <c r="A21" s="31"/>
      <c r="B21" s="32" t="s">
        <v>36</v>
      </c>
      <c r="C21" s="33"/>
      <c r="D21" s="33"/>
      <c r="E21" s="33"/>
      <c r="F21" s="33"/>
      <c r="G21" s="33"/>
      <c r="H21" s="33"/>
      <c r="I21" s="28"/>
      <c r="J21" s="11">
        <v>9.5</v>
      </c>
      <c r="K21" s="28"/>
      <c r="L21" s="8"/>
      <c r="M21" s="8"/>
      <c r="N21" s="8"/>
      <c r="O21" s="28"/>
      <c r="P21" s="47">
        <v>9.5</v>
      </c>
      <c r="Q21" s="28"/>
      <c r="R21" s="79">
        <f t="shared" si="0"/>
        <v>9.5</v>
      </c>
      <c r="S21" s="46"/>
      <c r="T21" s="29">
        <f t="shared" si="1"/>
        <v>4.75</v>
      </c>
      <c r="U21" s="34"/>
      <c r="V21" s="26">
        <v>0</v>
      </c>
      <c r="W21" s="26">
        <f t="shared" si="2"/>
        <v>0</v>
      </c>
      <c r="X21" s="81">
        <f t="shared" si="3"/>
        <v>100</v>
      </c>
    </row>
    <row r="22" spans="1:24" s="26" customFormat="1" ht="12.75">
      <c r="A22" s="31"/>
      <c r="B22" s="32" t="s">
        <v>168</v>
      </c>
      <c r="C22" s="33"/>
      <c r="D22" s="33"/>
      <c r="E22" s="33"/>
      <c r="F22" s="33"/>
      <c r="G22" s="33"/>
      <c r="H22" s="33"/>
      <c r="I22" s="28"/>
      <c r="J22" s="11">
        <v>4.4</v>
      </c>
      <c r="K22" s="28"/>
      <c r="L22" s="8"/>
      <c r="M22" s="8"/>
      <c r="N22" s="8"/>
      <c r="O22" s="28"/>
      <c r="P22" s="47">
        <v>4.5</v>
      </c>
      <c r="Q22" s="28"/>
      <c r="R22" s="105">
        <f t="shared" si="0"/>
        <v>4.45</v>
      </c>
      <c r="S22" s="46"/>
      <c r="T22" s="29">
        <f t="shared" si="1"/>
        <v>2.225</v>
      </c>
      <c r="U22" s="34"/>
      <c r="V22" s="26">
        <v>10</v>
      </c>
      <c r="W22" s="26">
        <f>(V22*100)/60</f>
        <v>16.666666666666668</v>
      </c>
      <c r="X22" s="80">
        <f>100-W22</f>
        <v>83.33333333333333</v>
      </c>
    </row>
    <row r="23" spans="1:24" s="26" customFormat="1" ht="12.75">
      <c r="A23" s="31"/>
      <c r="B23" s="32" t="s">
        <v>37</v>
      </c>
      <c r="C23" s="33"/>
      <c r="D23" s="33"/>
      <c r="E23" s="33"/>
      <c r="F23" s="33"/>
      <c r="G23" s="33"/>
      <c r="H23" s="33"/>
      <c r="I23" s="28"/>
      <c r="J23" s="11">
        <v>10</v>
      </c>
      <c r="K23" s="28"/>
      <c r="L23" s="8"/>
      <c r="M23" s="8"/>
      <c r="N23" s="8"/>
      <c r="O23" s="28"/>
      <c r="P23" s="47">
        <v>10</v>
      </c>
      <c r="Q23" s="28"/>
      <c r="R23" s="79">
        <f t="shared" si="0"/>
        <v>10</v>
      </c>
      <c r="S23" s="46"/>
      <c r="T23" s="29">
        <f t="shared" si="1"/>
        <v>5</v>
      </c>
      <c r="U23" s="34"/>
      <c r="V23" s="26">
        <v>0</v>
      </c>
      <c r="W23" s="26">
        <f t="shared" si="2"/>
        <v>0</v>
      </c>
      <c r="X23" s="81">
        <f t="shared" si="3"/>
        <v>100</v>
      </c>
    </row>
    <row r="24" spans="1:24" s="26" customFormat="1" ht="12.75">
      <c r="A24" s="31"/>
      <c r="B24" s="32" t="s">
        <v>169</v>
      </c>
      <c r="C24" s="33"/>
      <c r="D24" s="33"/>
      <c r="E24" s="33"/>
      <c r="F24" s="33"/>
      <c r="G24" s="33"/>
      <c r="H24" s="33"/>
      <c r="I24" s="28"/>
      <c r="J24" s="11">
        <v>0.7</v>
      </c>
      <c r="K24" s="28"/>
      <c r="L24" s="8"/>
      <c r="M24" s="8"/>
      <c r="N24" s="8"/>
      <c r="O24" s="28"/>
      <c r="P24" s="47">
        <v>5</v>
      </c>
      <c r="Q24" s="28"/>
      <c r="R24" s="79">
        <f t="shared" si="0"/>
        <v>2.85</v>
      </c>
      <c r="S24" s="46"/>
      <c r="T24" s="29">
        <f t="shared" si="1"/>
        <v>1.425</v>
      </c>
      <c r="U24" s="34"/>
      <c r="V24" s="26">
        <v>0</v>
      </c>
      <c r="W24" s="26">
        <f t="shared" si="2"/>
        <v>0</v>
      </c>
      <c r="X24" s="81">
        <f t="shared" si="3"/>
        <v>100</v>
      </c>
    </row>
    <row r="25" spans="1:24" s="26" customFormat="1" ht="12.75">
      <c r="A25" s="31"/>
      <c r="B25" s="32" t="s">
        <v>170</v>
      </c>
      <c r="C25" s="33"/>
      <c r="D25" s="33"/>
      <c r="E25" s="33"/>
      <c r="F25" s="33"/>
      <c r="G25" s="33"/>
      <c r="H25" s="33"/>
      <c r="I25" s="28"/>
      <c r="J25" s="11">
        <v>8.9</v>
      </c>
      <c r="K25" s="28"/>
      <c r="L25" s="8"/>
      <c r="M25" s="8"/>
      <c r="N25" s="8"/>
      <c r="O25" s="28"/>
      <c r="P25" s="47">
        <v>10</v>
      </c>
      <c r="Q25" s="28"/>
      <c r="R25" s="79">
        <f t="shared" si="0"/>
        <v>9.45</v>
      </c>
      <c r="S25" s="46"/>
      <c r="T25" s="29">
        <f t="shared" si="1"/>
        <v>4.725</v>
      </c>
      <c r="U25" s="34"/>
      <c r="V25" s="26">
        <v>8</v>
      </c>
      <c r="W25" s="26">
        <f t="shared" si="2"/>
        <v>13.333333333333334</v>
      </c>
      <c r="X25" s="81">
        <f t="shared" si="3"/>
        <v>86.66666666666667</v>
      </c>
    </row>
    <row r="26" spans="1:24" s="26" customFormat="1" ht="12.75">
      <c r="A26" s="31"/>
      <c r="B26" s="32" t="s">
        <v>171</v>
      </c>
      <c r="C26" s="33"/>
      <c r="D26" s="33"/>
      <c r="E26" s="33"/>
      <c r="F26" s="33"/>
      <c r="G26" s="33"/>
      <c r="H26" s="33"/>
      <c r="I26" s="28"/>
      <c r="J26" s="11">
        <v>2.3</v>
      </c>
      <c r="K26" s="28"/>
      <c r="L26" s="8"/>
      <c r="M26" s="8"/>
      <c r="N26" s="8"/>
      <c r="O26" s="28"/>
      <c r="P26" s="47">
        <v>7.7</v>
      </c>
      <c r="Q26" s="28"/>
      <c r="R26" s="79">
        <f t="shared" si="0"/>
        <v>5</v>
      </c>
      <c r="S26" s="46"/>
      <c r="T26" s="29">
        <f t="shared" si="1"/>
        <v>2.5</v>
      </c>
      <c r="U26" s="34"/>
      <c r="V26" s="26">
        <v>0</v>
      </c>
      <c r="W26" s="26">
        <f t="shared" si="2"/>
        <v>0</v>
      </c>
      <c r="X26" s="81">
        <f t="shared" si="3"/>
        <v>100</v>
      </c>
    </row>
    <row r="27" spans="1:24" s="26" customFormat="1" ht="12.75">
      <c r="A27" s="31"/>
      <c r="B27" s="32" t="s">
        <v>172</v>
      </c>
      <c r="C27" s="33"/>
      <c r="D27" s="33"/>
      <c r="E27" s="33"/>
      <c r="F27" s="33"/>
      <c r="G27" s="33"/>
      <c r="H27" s="33"/>
      <c r="I27" s="28"/>
      <c r="J27" s="11">
        <v>6.8</v>
      </c>
      <c r="K27" s="28"/>
      <c r="L27" s="33"/>
      <c r="M27" s="33"/>
      <c r="N27" s="33"/>
      <c r="O27" s="28"/>
      <c r="P27" s="47">
        <v>10</v>
      </c>
      <c r="Q27" s="28"/>
      <c r="R27" s="79">
        <f t="shared" si="0"/>
        <v>8.4</v>
      </c>
      <c r="S27" s="46"/>
      <c r="T27" s="29">
        <f>(R27+S27)/2</f>
        <v>4.2</v>
      </c>
      <c r="U27" s="34"/>
      <c r="V27" s="26">
        <v>0</v>
      </c>
      <c r="W27" s="26">
        <f t="shared" si="2"/>
        <v>0</v>
      </c>
      <c r="X27" s="81">
        <f t="shared" si="3"/>
        <v>100</v>
      </c>
    </row>
    <row r="28" spans="1:24" s="26" customFormat="1" ht="12.75">
      <c r="A28" s="31"/>
      <c r="B28" s="32" t="s">
        <v>173</v>
      </c>
      <c r="C28" s="33"/>
      <c r="D28" s="33"/>
      <c r="E28" s="33"/>
      <c r="F28" s="33"/>
      <c r="G28" s="33"/>
      <c r="H28" s="33"/>
      <c r="I28" s="28"/>
      <c r="J28" s="11">
        <v>4.5</v>
      </c>
      <c r="K28" s="28"/>
      <c r="L28" s="33"/>
      <c r="M28" s="33"/>
      <c r="N28" s="33"/>
      <c r="O28" s="28"/>
      <c r="P28" s="47">
        <v>4</v>
      </c>
      <c r="Q28" s="28"/>
      <c r="R28" s="79">
        <f>(J28+P28)/2</f>
        <v>4.25</v>
      </c>
      <c r="S28" s="46"/>
      <c r="T28" s="29">
        <f t="shared" si="1"/>
        <v>2.125</v>
      </c>
      <c r="U28" s="34"/>
      <c r="V28" s="26">
        <v>0</v>
      </c>
      <c r="W28" s="26">
        <f t="shared" si="2"/>
        <v>0</v>
      </c>
      <c r="X28" s="81">
        <f t="shared" si="3"/>
        <v>100</v>
      </c>
    </row>
    <row r="29" spans="1:24" s="26" customFormat="1" ht="12.75">
      <c r="A29" s="31"/>
      <c r="B29" s="32" t="s">
        <v>66</v>
      </c>
      <c r="C29" s="33"/>
      <c r="D29" s="33"/>
      <c r="E29" s="33"/>
      <c r="F29" s="33"/>
      <c r="G29" s="33"/>
      <c r="H29" s="33"/>
      <c r="I29" s="28"/>
      <c r="J29" s="11">
        <v>10</v>
      </c>
      <c r="K29" s="28"/>
      <c r="L29" s="33"/>
      <c r="M29" s="33"/>
      <c r="N29" s="33"/>
      <c r="O29" s="28"/>
      <c r="P29" s="58">
        <v>10</v>
      </c>
      <c r="Q29" s="28"/>
      <c r="R29" s="79">
        <f t="shared" si="0"/>
        <v>10</v>
      </c>
      <c r="S29" s="46"/>
      <c r="T29" s="29">
        <f t="shared" si="1"/>
        <v>5</v>
      </c>
      <c r="U29" s="34"/>
      <c r="V29" s="26">
        <v>0</v>
      </c>
      <c r="W29" s="26">
        <f t="shared" si="2"/>
        <v>0</v>
      </c>
      <c r="X29" s="81">
        <f t="shared" si="3"/>
        <v>100</v>
      </c>
    </row>
    <row r="30" spans="1:24" s="26" customFormat="1" ht="12.75">
      <c r="A30" s="31"/>
      <c r="B30" s="32" t="s">
        <v>174</v>
      </c>
      <c r="C30" s="33"/>
      <c r="D30" s="33"/>
      <c r="E30" s="33"/>
      <c r="F30" s="33"/>
      <c r="G30" s="33"/>
      <c r="H30" s="33"/>
      <c r="I30" s="28"/>
      <c r="J30" s="11">
        <v>0.6</v>
      </c>
      <c r="K30" s="28"/>
      <c r="L30" s="33"/>
      <c r="M30" s="33"/>
      <c r="N30" s="33"/>
      <c r="O30" s="28"/>
      <c r="P30" s="58"/>
      <c r="Q30" s="28"/>
      <c r="R30" s="79">
        <f t="shared" si="0"/>
        <v>0.3</v>
      </c>
      <c r="S30" s="46"/>
      <c r="T30" s="29">
        <f t="shared" si="1"/>
        <v>0.15</v>
      </c>
      <c r="U30" s="34"/>
      <c r="V30" s="26">
        <v>10</v>
      </c>
      <c r="W30" s="26">
        <f t="shared" si="2"/>
        <v>16.666666666666668</v>
      </c>
      <c r="X30" s="81">
        <f t="shared" si="3"/>
        <v>83.33333333333333</v>
      </c>
    </row>
    <row r="31" spans="1:24" s="26" customFormat="1" ht="12.75">
      <c r="A31" s="31"/>
      <c r="B31" s="32" t="s">
        <v>38</v>
      </c>
      <c r="C31" s="33"/>
      <c r="D31" s="33"/>
      <c r="E31" s="33"/>
      <c r="F31" s="33"/>
      <c r="G31" s="33"/>
      <c r="H31" s="33"/>
      <c r="I31" s="28"/>
      <c r="J31" s="11">
        <v>8.4</v>
      </c>
      <c r="K31" s="28"/>
      <c r="L31" s="33"/>
      <c r="M31" s="33"/>
      <c r="N31" s="33"/>
      <c r="O31" s="28"/>
      <c r="P31" s="47">
        <v>9.5</v>
      </c>
      <c r="Q31" s="28"/>
      <c r="R31" s="79">
        <f t="shared" si="0"/>
        <v>8.95</v>
      </c>
      <c r="S31" s="46"/>
      <c r="T31" s="29">
        <f t="shared" si="1"/>
        <v>4.475</v>
      </c>
      <c r="U31" s="34"/>
      <c r="V31" s="26">
        <v>0</v>
      </c>
      <c r="W31" s="26">
        <f t="shared" si="2"/>
        <v>0</v>
      </c>
      <c r="X31" s="81">
        <f t="shared" si="3"/>
        <v>100</v>
      </c>
    </row>
    <row r="32" spans="1:24" s="26" customFormat="1" ht="12.75">
      <c r="A32" s="31"/>
      <c r="B32" s="32" t="s">
        <v>39</v>
      </c>
      <c r="C32" s="33"/>
      <c r="D32" s="33"/>
      <c r="E32" s="33"/>
      <c r="F32" s="33"/>
      <c r="G32" s="33"/>
      <c r="H32" s="33"/>
      <c r="I32" s="28"/>
      <c r="J32" s="11">
        <v>8.8</v>
      </c>
      <c r="K32" s="28"/>
      <c r="L32" s="33"/>
      <c r="M32" s="33"/>
      <c r="N32" s="33"/>
      <c r="O32" s="28"/>
      <c r="P32" s="47">
        <v>9.5</v>
      </c>
      <c r="Q32" s="28"/>
      <c r="R32" s="79">
        <f t="shared" si="0"/>
        <v>9.15</v>
      </c>
      <c r="S32" s="46"/>
      <c r="T32" s="29">
        <f t="shared" si="1"/>
        <v>4.575</v>
      </c>
      <c r="U32" s="34"/>
      <c r="V32" s="26">
        <v>0</v>
      </c>
      <c r="W32" s="26">
        <f t="shared" si="2"/>
        <v>0</v>
      </c>
      <c r="X32" s="81">
        <f t="shared" si="3"/>
        <v>100</v>
      </c>
    </row>
    <row r="33" spans="1:24" s="26" customFormat="1" ht="12.75">
      <c r="A33" s="31"/>
      <c r="B33" s="32" t="s">
        <v>40</v>
      </c>
      <c r="C33" s="33"/>
      <c r="D33" s="33"/>
      <c r="E33" s="33"/>
      <c r="F33" s="33"/>
      <c r="G33" s="33"/>
      <c r="H33" s="33"/>
      <c r="I33" s="28"/>
      <c r="J33" s="11">
        <v>7.3</v>
      </c>
      <c r="K33" s="28"/>
      <c r="L33" s="33"/>
      <c r="M33" s="33"/>
      <c r="N33" s="33"/>
      <c r="O33" s="28"/>
      <c r="P33" s="47">
        <v>10</v>
      </c>
      <c r="Q33" s="28"/>
      <c r="R33" s="79">
        <f t="shared" si="0"/>
        <v>8.65</v>
      </c>
      <c r="S33" s="46"/>
      <c r="T33" s="29">
        <f t="shared" si="1"/>
        <v>4.325</v>
      </c>
      <c r="U33" s="34"/>
      <c r="V33" s="26">
        <v>0</v>
      </c>
      <c r="W33" s="26">
        <f>(V33*100)/60</f>
        <v>0</v>
      </c>
      <c r="X33" s="81">
        <f t="shared" si="3"/>
        <v>100</v>
      </c>
    </row>
    <row r="34" spans="1:24" s="26" customFormat="1" ht="12.75">
      <c r="A34" s="31"/>
      <c r="B34" s="32" t="s">
        <v>175</v>
      </c>
      <c r="C34" s="33"/>
      <c r="D34" s="33"/>
      <c r="E34" s="33"/>
      <c r="F34" s="33"/>
      <c r="G34" s="33"/>
      <c r="H34" s="33"/>
      <c r="I34" s="28"/>
      <c r="J34" s="11">
        <v>2.7</v>
      </c>
      <c r="K34" s="28"/>
      <c r="L34" s="33"/>
      <c r="M34" s="33"/>
      <c r="N34" s="33"/>
      <c r="O34" s="28"/>
      <c r="P34" s="47">
        <v>4</v>
      </c>
      <c r="Q34" s="28"/>
      <c r="R34" s="106">
        <f t="shared" si="0"/>
        <v>3.35</v>
      </c>
      <c r="S34" s="46"/>
      <c r="T34" s="29">
        <f t="shared" si="1"/>
        <v>1.675</v>
      </c>
      <c r="U34" s="34"/>
      <c r="V34" s="26">
        <v>0</v>
      </c>
      <c r="W34" s="26">
        <f t="shared" si="2"/>
        <v>0</v>
      </c>
      <c r="X34" s="84">
        <f t="shared" si="3"/>
        <v>100</v>
      </c>
    </row>
    <row r="35" spans="1:24" s="26" customFormat="1" ht="12.75">
      <c r="A35" s="31"/>
      <c r="B35" s="32" t="s">
        <v>176</v>
      </c>
      <c r="C35" s="33"/>
      <c r="D35" s="33"/>
      <c r="E35" s="33"/>
      <c r="F35" s="33"/>
      <c r="G35" s="33"/>
      <c r="H35" s="33"/>
      <c r="I35" s="28"/>
      <c r="J35" s="11">
        <v>5</v>
      </c>
      <c r="K35" s="28"/>
      <c r="L35" s="33"/>
      <c r="M35" s="33"/>
      <c r="N35" s="33"/>
      <c r="O35" s="28"/>
      <c r="P35" s="47">
        <v>5</v>
      </c>
      <c r="Q35" s="28"/>
      <c r="R35" s="79">
        <f t="shared" si="0"/>
        <v>5</v>
      </c>
      <c r="S35" s="46"/>
      <c r="T35" s="29">
        <f t="shared" si="1"/>
        <v>2.5</v>
      </c>
      <c r="U35" s="34"/>
      <c r="V35" s="26">
        <v>0</v>
      </c>
      <c r="W35" s="26">
        <f t="shared" si="2"/>
        <v>0</v>
      </c>
      <c r="X35" s="81">
        <f t="shared" si="3"/>
        <v>100</v>
      </c>
    </row>
    <row r="36" spans="1:24" s="26" customFormat="1" ht="12.75">
      <c r="A36" s="31"/>
      <c r="B36" s="32" t="s">
        <v>177</v>
      </c>
      <c r="C36" s="33"/>
      <c r="D36" s="33"/>
      <c r="E36" s="33"/>
      <c r="F36" s="33"/>
      <c r="G36" s="33"/>
      <c r="H36" s="33"/>
      <c r="I36" s="28"/>
      <c r="J36" s="11">
        <v>2.5</v>
      </c>
      <c r="K36" s="28"/>
      <c r="L36" s="33"/>
      <c r="M36" s="33"/>
      <c r="N36" s="33"/>
      <c r="O36" s="28"/>
      <c r="P36" s="47">
        <v>9.5</v>
      </c>
      <c r="Q36" s="28"/>
      <c r="R36" s="79">
        <f t="shared" si="0"/>
        <v>6</v>
      </c>
      <c r="S36" s="46"/>
      <c r="T36" s="29">
        <f t="shared" si="1"/>
        <v>3</v>
      </c>
      <c r="U36" s="34"/>
      <c r="V36" s="26">
        <v>18</v>
      </c>
      <c r="W36" s="26">
        <f t="shared" si="2"/>
        <v>30</v>
      </c>
      <c r="X36" s="81">
        <f t="shared" si="3"/>
        <v>70</v>
      </c>
    </row>
    <row r="37" spans="1:24" s="26" customFormat="1" ht="12.75">
      <c r="A37" s="31"/>
      <c r="B37" s="32" t="s">
        <v>41</v>
      </c>
      <c r="C37" s="33"/>
      <c r="D37" s="33"/>
      <c r="E37" s="33"/>
      <c r="F37" s="33"/>
      <c r="G37" s="33"/>
      <c r="H37" s="33"/>
      <c r="I37" s="28"/>
      <c r="J37" s="11">
        <v>5.9</v>
      </c>
      <c r="K37" s="28"/>
      <c r="L37" s="33"/>
      <c r="M37" s="33"/>
      <c r="N37" s="33"/>
      <c r="O37" s="28"/>
      <c r="P37" s="47">
        <v>10</v>
      </c>
      <c r="Q37" s="28"/>
      <c r="R37" s="79">
        <f t="shared" si="0"/>
        <v>7.95</v>
      </c>
      <c r="S37" s="46"/>
      <c r="T37" s="29">
        <f t="shared" si="1"/>
        <v>3.975</v>
      </c>
      <c r="U37" s="34"/>
      <c r="V37" s="26">
        <v>0</v>
      </c>
      <c r="W37" s="26">
        <f t="shared" si="2"/>
        <v>0</v>
      </c>
      <c r="X37" s="81">
        <f t="shared" si="3"/>
        <v>100</v>
      </c>
    </row>
    <row r="38" spans="1:24" s="119" customFormat="1" ht="12.75">
      <c r="A38" s="110"/>
      <c r="B38" s="111" t="s">
        <v>178</v>
      </c>
      <c r="C38" s="112"/>
      <c r="D38" s="112"/>
      <c r="E38" s="112"/>
      <c r="F38" s="112"/>
      <c r="G38" s="112"/>
      <c r="H38" s="112"/>
      <c r="I38" s="113"/>
      <c r="J38" s="114"/>
      <c r="K38" s="113"/>
      <c r="L38" s="112"/>
      <c r="M38" s="112"/>
      <c r="N38" s="112"/>
      <c r="O38" s="113"/>
      <c r="P38" s="115"/>
      <c r="Q38" s="113"/>
      <c r="R38" s="113">
        <f t="shared" si="0"/>
        <v>0</v>
      </c>
      <c r="S38" s="116"/>
      <c r="T38" s="117">
        <f t="shared" si="1"/>
        <v>0</v>
      </c>
      <c r="U38" s="118"/>
      <c r="V38" s="119">
        <v>28</v>
      </c>
      <c r="W38" s="119">
        <f t="shared" si="2"/>
        <v>46.666666666666664</v>
      </c>
      <c r="X38" s="119">
        <f t="shared" si="3"/>
        <v>53.333333333333336</v>
      </c>
    </row>
    <row r="39" spans="1:24" s="26" customFormat="1" ht="12.75">
      <c r="A39" s="31"/>
      <c r="B39" s="32" t="s">
        <v>179</v>
      </c>
      <c r="C39" s="33"/>
      <c r="D39" s="33"/>
      <c r="E39" s="33"/>
      <c r="F39" s="33"/>
      <c r="G39" s="33"/>
      <c r="H39" s="33"/>
      <c r="I39" s="28"/>
      <c r="J39" s="11">
        <v>3.9</v>
      </c>
      <c r="K39" s="28"/>
      <c r="L39" s="33"/>
      <c r="M39" s="33"/>
      <c r="N39" s="33"/>
      <c r="O39" s="28"/>
      <c r="P39" s="47">
        <v>7.5</v>
      </c>
      <c r="Q39" s="28"/>
      <c r="R39" s="106">
        <f t="shared" si="0"/>
        <v>5.7</v>
      </c>
      <c r="S39" s="46"/>
      <c r="T39" s="29">
        <f t="shared" si="1"/>
        <v>2.85</v>
      </c>
      <c r="U39" s="34"/>
      <c r="V39" s="26">
        <v>10</v>
      </c>
      <c r="W39" s="26">
        <f t="shared" si="2"/>
        <v>16.666666666666668</v>
      </c>
      <c r="X39" s="84">
        <f>100-W39</f>
        <v>83.33333333333333</v>
      </c>
    </row>
    <row r="40" spans="1:24" s="26" customFormat="1" ht="12.75">
      <c r="A40" s="31"/>
      <c r="B40" s="32" t="s">
        <v>180</v>
      </c>
      <c r="C40" s="33"/>
      <c r="D40" s="33"/>
      <c r="E40" s="33"/>
      <c r="F40" s="33"/>
      <c r="G40" s="33"/>
      <c r="H40" s="33"/>
      <c r="I40" s="28"/>
      <c r="J40" s="11">
        <v>0</v>
      </c>
      <c r="K40" s="28"/>
      <c r="L40" s="33"/>
      <c r="M40" s="33"/>
      <c r="N40" s="33"/>
      <c r="O40" s="28"/>
      <c r="P40" s="47"/>
      <c r="Q40" s="28"/>
      <c r="R40" s="106">
        <f t="shared" si="0"/>
        <v>0</v>
      </c>
      <c r="S40" s="46"/>
      <c r="T40" s="29">
        <f t="shared" si="1"/>
        <v>0</v>
      </c>
      <c r="U40" s="34"/>
      <c r="V40" s="26">
        <v>0</v>
      </c>
      <c r="W40" s="26">
        <f t="shared" si="2"/>
        <v>0</v>
      </c>
      <c r="X40" s="84">
        <f t="shared" si="3"/>
        <v>100</v>
      </c>
    </row>
    <row r="41" spans="1:24" s="26" customFormat="1" ht="12.75">
      <c r="A41" s="31"/>
      <c r="B41" s="32" t="s">
        <v>42</v>
      </c>
      <c r="C41" s="33"/>
      <c r="D41" s="33"/>
      <c r="E41" s="33"/>
      <c r="F41" s="33"/>
      <c r="G41" s="33"/>
      <c r="H41" s="33"/>
      <c r="I41" s="28"/>
      <c r="J41" s="11">
        <v>0</v>
      </c>
      <c r="K41" s="28"/>
      <c r="L41" s="33"/>
      <c r="M41" s="33"/>
      <c r="N41" s="33"/>
      <c r="O41" s="28"/>
      <c r="P41" s="47">
        <v>10</v>
      </c>
      <c r="Q41" s="28"/>
      <c r="R41" s="79">
        <f t="shared" si="0"/>
        <v>5</v>
      </c>
      <c r="S41" s="46"/>
      <c r="T41" s="29">
        <f t="shared" si="1"/>
        <v>2.5</v>
      </c>
      <c r="U41" s="34"/>
      <c r="V41" s="26">
        <v>0</v>
      </c>
      <c r="W41" s="26">
        <f t="shared" si="2"/>
        <v>0</v>
      </c>
      <c r="X41" s="81">
        <f t="shared" si="3"/>
        <v>100</v>
      </c>
    </row>
    <row r="42" spans="1:24" s="26" customFormat="1" ht="12.75">
      <c r="A42" s="31"/>
      <c r="B42" s="32" t="s">
        <v>181</v>
      </c>
      <c r="C42" s="33"/>
      <c r="D42" s="33"/>
      <c r="E42" s="33"/>
      <c r="F42" s="33"/>
      <c r="G42" s="33"/>
      <c r="H42" s="33"/>
      <c r="I42" s="28"/>
      <c r="J42" s="11">
        <v>5</v>
      </c>
      <c r="K42" s="28"/>
      <c r="L42" s="33"/>
      <c r="M42" s="33"/>
      <c r="N42" s="33"/>
      <c r="O42" s="28"/>
      <c r="P42" s="47">
        <v>4</v>
      </c>
      <c r="Q42" s="28"/>
      <c r="R42" s="79">
        <f t="shared" si="0"/>
        <v>4.5</v>
      </c>
      <c r="S42" s="46"/>
      <c r="T42" s="29">
        <f t="shared" si="1"/>
        <v>2.25</v>
      </c>
      <c r="U42" s="34"/>
      <c r="V42" s="26">
        <v>10</v>
      </c>
      <c r="W42" s="26">
        <f t="shared" si="2"/>
        <v>16.666666666666668</v>
      </c>
      <c r="X42" s="81">
        <f t="shared" si="3"/>
        <v>83.33333333333333</v>
      </c>
    </row>
    <row r="43" spans="1:24" s="26" customFormat="1" ht="12.75">
      <c r="A43" s="31"/>
      <c r="B43" s="32" t="s">
        <v>43</v>
      </c>
      <c r="C43" s="33"/>
      <c r="D43" s="33"/>
      <c r="E43" s="33"/>
      <c r="F43" s="33"/>
      <c r="G43" s="33"/>
      <c r="H43" s="33"/>
      <c r="I43" s="28"/>
      <c r="J43" s="11">
        <v>4.4</v>
      </c>
      <c r="K43" s="28"/>
      <c r="L43" s="33"/>
      <c r="M43" s="33"/>
      <c r="N43" s="33"/>
      <c r="O43" s="28"/>
      <c r="P43" s="47">
        <v>5</v>
      </c>
      <c r="Q43" s="28"/>
      <c r="R43" s="79">
        <f t="shared" si="0"/>
        <v>4.7</v>
      </c>
      <c r="S43" s="46"/>
      <c r="T43" s="29">
        <f t="shared" si="1"/>
        <v>2.35</v>
      </c>
      <c r="U43" s="34"/>
      <c r="V43" s="26">
        <v>10</v>
      </c>
      <c r="W43" s="26">
        <f t="shared" si="2"/>
        <v>16.666666666666668</v>
      </c>
      <c r="X43" s="81">
        <f t="shared" si="3"/>
        <v>83.33333333333333</v>
      </c>
    </row>
    <row r="44" spans="1:24" s="119" customFormat="1" ht="12.75">
      <c r="A44" s="110"/>
      <c r="B44" s="111" t="s">
        <v>182</v>
      </c>
      <c r="C44" s="112"/>
      <c r="D44" s="112"/>
      <c r="E44" s="112"/>
      <c r="F44" s="112"/>
      <c r="G44" s="112"/>
      <c r="H44" s="112"/>
      <c r="I44" s="113"/>
      <c r="J44" s="114"/>
      <c r="K44" s="113"/>
      <c r="L44" s="112"/>
      <c r="M44" s="112"/>
      <c r="N44" s="112"/>
      <c r="O44" s="113"/>
      <c r="P44" s="115">
        <v>0</v>
      </c>
      <c r="Q44" s="113"/>
      <c r="R44" s="120">
        <f t="shared" si="0"/>
        <v>0</v>
      </c>
      <c r="S44" s="116"/>
      <c r="T44" s="117">
        <f t="shared" si="1"/>
        <v>0</v>
      </c>
      <c r="U44" s="118"/>
      <c r="V44" s="119">
        <v>20</v>
      </c>
      <c r="W44" s="119">
        <f t="shared" si="2"/>
        <v>33.333333333333336</v>
      </c>
      <c r="X44" s="121">
        <f t="shared" si="3"/>
        <v>66.66666666666666</v>
      </c>
    </row>
    <row r="45" spans="1:24" s="26" customFormat="1" ht="12.75" hidden="1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/>
      <c r="L45" s="33"/>
      <c r="M45" s="33"/>
      <c r="N45" s="33"/>
      <c r="O45" s="28"/>
      <c r="P45" s="47"/>
      <c r="Q45" s="28"/>
      <c r="R45" s="79">
        <f t="shared" si="0"/>
        <v>0</v>
      </c>
      <c r="S45" s="46"/>
      <c r="T45" s="29">
        <f t="shared" si="1"/>
        <v>0</v>
      </c>
      <c r="U45" s="34"/>
      <c r="W45" s="26">
        <f t="shared" si="2"/>
        <v>0</v>
      </c>
      <c r="X45" s="81">
        <f t="shared" si="3"/>
        <v>100</v>
      </c>
    </row>
    <row r="46" spans="1:24" s="26" customFormat="1" ht="12.75" hidden="1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/>
      <c r="L46" s="33"/>
      <c r="M46" s="33"/>
      <c r="N46" s="33"/>
      <c r="O46" s="28"/>
      <c r="P46" s="47"/>
      <c r="Q46" s="28"/>
      <c r="R46" s="79">
        <f t="shared" si="0"/>
        <v>0</v>
      </c>
      <c r="S46" s="46"/>
      <c r="T46" s="29">
        <f t="shared" si="1"/>
        <v>0</v>
      </c>
      <c r="U46" s="34"/>
      <c r="W46" s="26">
        <f t="shared" si="2"/>
        <v>0</v>
      </c>
      <c r="X46" s="81">
        <f t="shared" si="3"/>
        <v>100</v>
      </c>
    </row>
    <row r="47" spans="1:24" s="26" customFormat="1" ht="12.75" hidden="1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/>
      <c r="L47" s="33"/>
      <c r="M47" s="33"/>
      <c r="N47" s="33"/>
      <c r="O47" s="28"/>
      <c r="P47" s="47"/>
      <c r="Q47" s="28"/>
      <c r="R47" s="79">
        <f t="shared" si="0"/>
        <v>0</v>
      </c>
      <c r="S47" s="46"/>
      <c r="T47" s="29">
        <f t="shared" si="1"/>
        <v>0</v>
      </c>
      <c r="U47" s="34"/>
      <c r="W47" s="26">
        <f t="shared" si="2"/>
        <v>0</v>
      </c>
      <c r="X47" s="81">
        <f t="shared" si="3"/>
        <v>100</v>
      </c>
    </row>
    <row r="48" spans="1:24" s="26" customFormat="1" ht="12.75" hidden="1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/>
      <c r="L48" s="33"/>
      <c r="M48" s="33"/>
      <c r="N48" s="33"/>
      <c r="O48" s="28"/>
      <c r="P48" s="47"/>
      <c r="Q48" s="28"/>
      <c r="R48" s="79">
        <f t="shared" si="0"/>
        <v>0</v>
      </c>
      <c r="S48" s="46"/>
      <c r="T48" s="29">
        <f t="shared" si="1"/>
        <v>0</v>
      </c>
      <c r="U48" s="34"/>
      <c r="W48" s="26">
        <f t="shared" si="2"/>
        <v>0</v>
      </c>
      <c r="X48" s="81">
        <f t="shared" si="3"/>
        <v>100</v>
      </c>
    </row>
    <row r="49" spans="1:24" s="26" customFormat="1" ht="12.75" hidden="1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/>
      <c r="L49" s="33"/>
      <c r="M49" s="33"/>
      <c r="N49" s="33"/>
      <c r="O49" s="28"/>
      <c r="P49" s="47"/>
      <c r="Q49" s="28"/>
      <c r="R49" s="79">
        <f t="shared" si="0"/>
        <v>0</v>
      </c>
      <c r="S49" s="46"/>
      <c r="T49" s="29">
        <f t="shared" si="1"/>
        <v>0</v>
      </c>
      <c r="U49" s="34"/>
      <c r="W49" s="26">
        <f t="shared" si="2"/>
        <v>0</v>
      </c>
      <c r="X49" s="81">
        <f t="shared" si="3"/>
        <v>100</v>
      </c>
    </row>
    <row r="50" spans="1:24" s="26" customFormat="1" ht="12.75" hidden="1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/>
      <c r="L50" s="33"/>
      <c r="M50" s="33"/>
      <c r="N50" s="33"/>
      <c r="O50" s="28"/>
      <c r="P50" s="47"/>
      <c r="Q50" s="28"/>
      <c r="R50" s="79">
        <f t="shared" si="0"/>
        <v>0</v>
      </c>
      <c r="S50" s="46"/>
      <c r="T50" s="29">
        <f t="shared" si="1"/>
        <v>0</v>
      </c>
      <c r="U50" s="34"/>
      <c r="W50" s="26">
        <f t="shared" si="2"/>
        <v>0</v>
      </c>
      <c r="X50" s="81">
        <f t="shared" si="3"/>
        <v>100</v>
      </c>
    </row>
    <row r="51" spans="1:24" s="26" customFormat="1" ht="12.75" hidden="1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/>
      <c r="L51" s="33"/>
      <c r="M51" s="33"/>
      <c r="N51" s="33"/>
      <c r="O51" s="28"/>
      <c r="P51" s="47"/>
      <c r="Q51" s="28"/>
      <c r="R51" s="79">
        <f t="shared" si="0"/>
        <v>0</v>
      </c>
      <c r="S51" s="46"/>
      <c r="T51" s="29">
        <f t="shared" si="1"/>
        <v>0</v>
      </c>
      <c r="U51" s="34"/>
      <c r="W51" s="26">
        <f t="shared" si="2"/>
        <v>0</v>
      </c>
      <c r="X51" s="81">
        <f t="shared" si="3"/>
        <v>100</v>
      </c>
    </row>
    <row r="52" spans="1:24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/>
      <c r="L52" s="33"/>
      <c r="M52" s="33"/>
      <c r="N52" s="33"/>
      <c r="O52" s="28"/>
      <c r="P52" s="47"/>
      <c r="Q52" s="28"/>
      <c r="R52" s="79">
        <f t="shared" si="0"/>
        <v>0</v>
      </c>
      <c r="S52" s="46"/>
      <c r="T52" s="29">
        <f t="shared" si="1"/>
        <v>0</v>
      </c>
      <c r="U52" s="34"/>
      <c r="W52" s="26">
        <f t="shared" si="2"/>
        <v>0</v>
      </c>
      <c r="X52" s="81">
        <f t="shared" si="3"/>
        <v>100</v>
      </c>
    </row>
    <row r="53" spans="1:24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/>
      <c r="L53" s="33"/>
      <c r="M53" s="33"/>
      <c r="N53" s="33"/>
      <c r="O53" s="28"/>
      <c r="P53" s="47"/>
      <c r="Q53" s="28"/>
      <c r="R53" s="79">
        <f t="shared" si="0"/>
        <v>0</v>
      </c>
      <c r="S53" s="46"/>
      <c r="T53" s="29">
        <f t="shared" si="1"/>
        <v>0</v>
      </c>
      <c r="U53" s="34"/>
      <c r="W53" s="26">
        <f t="shared" si="2"/>
        <v>0</v>
      </c>
      <c r="X53" s="81">
        <f t="shared" si="3"/>
        <v>100</v>
      </c>
    </row>
    <row r="54" spans="1:24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/>
      <c r="L54" s="33"/>
      <c r="M54" s="33"/>
      <c r="N54" s="33"/>
      <c r="O54" s="28"/>
      <c r="P54" s="47"/>
      <c r="Q54" s="28"/>
      <c r="R54" s="79">
        <f t="shared" si="0"/>
        <v>0</v>
      </c>
      <c r="S54" s="46"/>
      <c r="T54" s="29">
        <f t="shared" si="1"/>
        <v>0</v>
      </c>
      <c r="U54" s="34"/>
      <c r="W54" s="26">
        <f t="shared" si="2"/>
        <v>0</v>
      </c>
      <c r="X54" s="81">
        <f t="shared" si="3"/>
        <v>100</v>
      </c>
    </row>
    <row r="55" spans="1:24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/>
      <c r="L55" s="33"/>
      <c r="M55" s="33"/>
      <c r="N55" s="33"/>
      <c r="O55" s="28"/>
      <c r="P55" s="47"/>
      <c r="Q55" s="28"/>
      <c r="R55" s="79">
        <f t="shared" si="0"/>
        <v>0</v>
      </c>
      <c r="S55" s="46"/>
      <c r="T55" s="29">
        <f t="shared" si="1"/>
        <v>0</v>
      </c>
      <c r="U55" s="34"/>
      <c r="W55" s="26">
        <f t="shared" si="2"/>
        <v>0</v>
      </c>
      <c r="X55" s="81">
        <f t="shared" si="3"/>
        <v>100</v>
      </c>
    </row>
    <row r="56" spans="1:24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/>
      <c r="L56" s="33"/>
      <c r="M56" s="33"/>
      <c r="N56" s="33"/>
      <c r="O56" s="28"/>
      <c r="P56" s="47"/>
      <c r="Q56" s="28"/>
      <c r="R56" s="79">
        <f t="shared" si="0"/>
        <v>0</v>
      </c>
      <c r="S56" s="46"/>
      <c r="T56" s="29">
        <f t="shared" si="1"/>
        <v>0</v>
      </c>
      <c r="U56" s="34"/>
      <c r="W56" s="26">
        <f t="shared" si="2"/>
        <v>0</v>
      </c>
      <c r="X56" s="81">
        <f t="shared" si="3"/>
        <v>100</v>
      </c>
    </row>
    <row r="57" spans="1:24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/>
      <c r="L57" s="33"/>
      <c r="M57" s="33"/>
      <c r="N57" s="33"/>
      <c r="O57" s="28"/>
      <c r="P57" s="47"/>
      <c r="Q57" s="28"/>
      <c r="R57" s="79">
        <f t="shared" si="0"/>
        <v>0</v>
      </c>
      <c r="S57" s="46"/>
      <c r="T57" s="29">
        <f t="shared" si="1"/>
        <v>0</v>
      </c>
      <c r="U57" s="34"/>
      <c r="W57" s="26">
        <f t="shared" si="2"/>
        <v>0</v>
      </c>
      <c r="X57" s="81">
        <f t="shared" si="3"/>
        <v>100</v>
      </c>
    </row>
    <row r="58" spans="1:24" s="26" customFormat="1" ht="12.75" hidden="1">
      <c r="A58" s="75"/>
      <c r="B58" s="74"/>
      <c r="C58" s="33"/>
      <c r="D58" s="33"/>
      <c r="E58" s="33"/>
      <c r="F58" s="33"/>
      <c r="G58" s="33"/>
      <c r="H58" s="33"/>
      <c r="I58" s="28"/>
      <c r="J58" s="11"/>
      <c r="K58" s="28"/>
      <c r="L58" s="33"/>
      <c r="M58" s="33"/>
      <c r="N58" s="33"/>
      <c r="O58" s="28"/>
      <c r="P58" s="47"/>
      <c r="Q58" s="28"/>
      <c r="R58" s="79">
        <f t="shared" si="0"/>
        <v>0</v>
      </c>
      <c r="S58" s="46"/>
      <c r="T58" s="29">
        <f t="shared" si="1"/>
        <v>0</v>
      </c>
      <c r="U58" s="34"/>
      <c r="W58" s="26">
        <f t="shared" si="2"/>
        <v>0</v>
      </c>
      <c r="X58" s="81">
        <f t="shared" si="3"/>
        <v>100</v>
      </c>
    </row>
    <row r="59" spans="1:24" s="26" customFormat="1" ht="12.75" hidden="1">
      <c r="A59" s="31"/>
      <c r="B59" s="32"/>
      <c r="C59" s="34"/>
      <c r="D59" s="34"/>
      <c r="E59" s="34"/>
      <c r="F59" s="34"/>
      <c r="G59" s="34"/>
      <c r="H59" s="34"/>
      <c r="I59" s="29"/>
      <c r="J59" s="46"/>
      <c r="K59" s="29"/>
      <c r="L59" s="34"/>
      <c r="M59" s="34"/>
      <c r="N59" s="34"/>
      <c r="O59" s="29"/>
      <c r="P59" s="76"/>
      <c r="Q59" s="29"/>
      <c r="R59" s="79">
        <f t="shared" si="0"/>
        <v>0</v>
      </c>
      <c r="S59" s="46"/>
      <c r="T59" s="29">
        <f t="shared" si="1"/>
        <v>0</v>
      </c>
      <c r="U59" s="77"/>
      <c r="W59" s="26">
        <f t="shared" si="2"/>
        <v>0</v>
      </c>
      <c r="X59" s="81">
        <f t="shared" si="3"/>
        <v>100</v>
      </c>
    </row>
    <row r="60" spans="1:24" s="35" customFormat="1" ht="12.75" hidden="1">
      <c r="A60" s="31"/>
      <c r="B60" s="46"/>
      <c r="C60" s="34"/>
      <c r="D60" s="34"/>
      <c r="E60" s="34"/>
      <c r="F60" s="34"/>
      <c r="G60" s="34"/>
      <c r="H60" s="34"/>
      <c r="I60" s="29"/>
      <c r="J60" s="46"/>
      <c r="K60" s="29"/>
      <c r="L60" s="34"/>
      <c r="M60" s="34"/>
      <c r="N60" s="34"/>
      <c r="O60" s="29"/>
      <c r="P60" s="76"/>
      <c r="Q60" s="29"/>
      <c r="R60" s="79">
        <f t="shared" si="0"/>
        <v>0</v>
      </c>
      <c r="S60" s="46"/>
      <c r="T60" s="29">
        <f t="shared" si="1"/>
        <v>0</v>
      </c>
      <c r="U60" s="49"/>
      <c r="W60" s="26">
        <f t="shared" si="2"/>
        <v>0</v>
      </c>
      <c r="X60" s="81">
        <f t="shared" si="3"/>
        <v>100</v>
      </c>
    </row>
    <row r="61" spans="1:24" s="26" customFormat="1" ht="12.75" hidden="1">
      <c r="A61" s="31"/>
      <c r="B61" s="46"/>
      <c r="C61" s="34"/>
      <c r="D61" s="34"/>
      <c r="E61" s="34"/>
      <c r="F61" s="34"/>
      <c r="G61" s="34"/>
      <c r="H61" s="34"/>
      <c r="I61" s="29"/>
      <c r="J61" s="46"/>
      <c r="K61" s="29"/>
      <c r="L61" s="34"/>
      <c r="M61" s="34"/>
      <c r="N61" s="34"/>
      <c r="O61" s="29"/>
      <c r="P61" s="46"/>
      <c r="Q61" s="29">
        <f aca="true" t="shared" si="4" ref="Q61:Q79">(O61*0.2)+(P61*0.8)</f>
        <v>0</v>
      </c>
      <c r="R61" s="79">
        <f t="shared" si="0"/>
        <v>0</v>
      </c>
      <c r="S61" s="46"/>
      <c r="T61" s="29">
        <f t="shared" si="1"/>
        <v>0</v>
      </c>
      <c r="U61" s="33"/>
      <c r="W61" s="26">
        <f t="shared" si="2"/>
        <v>0</v>
      </c>
      <c r="X61" s="81">
        <f t="shared" si="3"/>
        <v>100</v>
      </c>
    </row>
    <row r="62" spans="1:24" s="26" customFormat="1" ht="12.75" hidden="1">
      <c r="A62" s="31"/>
      <c r="B62" s="46"/>
      <c r="C62" s="34"/>
      <c r="D62" s="34"/>
      <c r="E62" s="34"/>
      <c r="F62" s="34"/>
      <c r="G62" s="34"/>
      <c r="H62" s="34"/>
      <c r="I62" s="29"/>
      <c r="J62" s="46"/>
      <c r="K62" s="29"/>
      <c r="L62" s="34"/>
      <c r="M62" s="34"/>
      <c r="N62" s="34"/>
      <c r="O62" s="29"/>
      <c r="P62" s="46"/>
      <c r="Q62" s="29">
        <f t="shared" si="4"/>
        <v>0</v>
      </c>
      <c r="R62" s="79">
        <f t="shared" si="0"/>
        <v>0</v>
      </c>
      <c r="S62" s="46"/>
      <c r="T62" s="29">
        <f t="shared" si="1"/>
        <v>0</v>
      </c>
      <c r="U62" s="34"/>
      <c r="W62" s="26">
        <f t="shared" si="2"/>
        <v>0</v>
      </c>
      <c r="X62" s="81">
        <f t="shared" si="3"/>
        <v>100</v>
      </c>
    </row>
    <row r="63" spans="1:24" s="26" customFormat="1" ht="12.75" hidden="1">
      <c r="A63" s="31"/>
      <c r="B63" s="46"/>
      <c r="C63" s="34"/>
      <c r="D63" s="34"/>
      <c r="E63" s="34"/>
      <c r="F63" s="34"/>
      <c r="G63" s="34"/>
      <c r="H63" s="34"/>
      <c r="I63" s="29"/>
      <c r="J63" s="46"/>
      <c r="K63" s="29"/>
      <c r="L63" s="34"/>
      <c r="M63" s="34"/>
      <c r="N63" s="34"/>
      <c r="O63" s="29"/>
      <c r="P63" s="46"/>
      <c r="Q63" s="29">
        <f t="shared" si="4"/>
        <v>0</v>
      </c>
      <c r="R63" s="79">
        <f t="shared" si="0"/>
        <v>0</v>
      </c>
      <c r="S63" s="46"/>
      <c r="T63" s="29">
        <f t="shared" si="1"/>
        <v>0</v>
      </c>
      <c r="U63" s="34"/>
      <c r="W63" s="26">
        <f t="shared" si="2"/>
        <v>0</v>
      </c>
      <c r="X63" s="81">
        <f t="shared" si="3"/>
        <v>100</v>
      </c>
    </row>
    <row r="64" spans="1:24" s="26" customFormat="1" ht="12.75" hidden="1">
      <c r="A64" s="31"/>
      <c r="B64" s="46"/>
      <c r="C64" s="34"/>
      <c r="D64" s="34"/>
      <c r="E64" s="34"/>
      <c r="F64" s="34"/>
      <c r="G64" s="34"/>
      <c r="H64" s="34"/>
      <c r="I64" s="29"/>
      <c r="J64" s="46"/>
      <c r="K64" s="29"/>
      <c r="L64" s="34"/>
      <c r="M64" s="34"/>
      <c r="N64" s="34"/>
      <c r="O64" s="29"/>
      <c r="P64" s="46"/>
      <c r="Q64" s="29">
        <f t="shared" si="4"/>
        <v>0</v>
      </c>
      <c r="R64" s="79">
        <f t="shared" si="0"/>
        <v>0</v>
      </c>
      <c r="S64" s="46"/>
      <c r="T64" s="29">
        <f t="shared" si="1"/>
        <v>0</v>
      </c>
      <c r="U64" s="34"/>
      <c r="W64" s="26">
        <f t="shared" si="2"/>
        <v>0</v>
      </c>
      <c r="X64" s="81">
        <f t="shared" si="3"/>
        <v>100</v>
      </c>
    </row>
    <row r="65" spans="1:24" s="26" customFormat="1" ht="12.75" hidden="1">
      <c r="A65" s="31"/>
      <c r="B65" s="46"/>
      <c r="C65" s="34"/>
      <c r="D65" s="34"/>
      <c r="E65" s="34"/>
      <c r="F65" s="34"/>
      <c r="G65" s="34"/>
      <c r="H65" s="34"/>
      <c r="I65" s="29"/>
      <c r="J65" s="46"/>
      <c r="K65" s="29"/>
      <c r="L65" s="34"/>
      <c r="M65" s="34"/>
      <c r="N65" s="34"/>
      <c r="O65" s="29"/>
      <c r="P65" s="46"/>
      <c r="Q65" s="29">
        <f t="shared" si="4"/>
        <v>0</v>
      </c>
      <c r="R65" s="79">
        <f aca="true" t="shared" si="5" ref="R65:R128">(J65+P65)/2</f>
        <v>0</v>
      </c>
      <c r="S65" s="46"/>
      <c r="T65" s="29">
        <f aca="true" t="shared" si="6" ref="T65:T128">(R65+S65)/2</f>
        <v>0</v>
      </c>
      <c r="U65" s="34"/>
      <c r="W65" s="26">
        <f aca="true" t="shared" si="7" ref="W65:W128">(V65*100)/60</f>
        <v>0</v>
      </c>
      <c r="X65" s="81">
        <f aca="true" t="shared" si="8" ref="X65:X128">100-W65</f>
        <v>100</v>
      </c>
    </row>
    <row r="66" spans="1:24" s="26" customFormat="1" ht="12.75" hidden="1">
      <c r="A66" s="31"/>
      <c r="B66" s="46"/>
      <c r="C66" s="34"/>
      <c r="D66" s="34"/>
      <c r="E66" s="34"/>
      <c r="F66" s="34"/>
      <c r="G66" s="34"/>
      <c r="H66" s="34"/>
      <c r="I66" s="29"/>
      <c r="J66" s="46"/>
      <c r="K66" s="29"/>
      <c r="L66" s="34"/>
      <c r="M66" s="34"/>
      <c r="N66" s="34"/>
      <c r="O66" s="29"/>
      <c r="P66" s="46"/>
      <c r="Q66" s="29">
        <f t="shared" si="4"/>
        <v>0</v>
      </c>
      <c r="R66" s="79">
        <f t="shared" si="5"/>
        <v>0</v>
      </c>
      <c r="S66" s="46"/>
      <c r="T66" s="29">
        <f t="shared" si="6"/>
        <v>0</v>
      </c>
      <c r="U66" s="34"/>
      <c r="W66" s="26">
        <f t="shared" si="7"/>
        <v>0</v>
      </c>
      <c r="X66" s="81">
        <f t="shared" si="8"/>
        <v>100</v>
      </c>
    </row>
    <row r="67" spans="1:24" s="26" customFormat="1" ht="12.75" hidden="1">
      <c r="A67" s="31"/>
      <c r="B67" s="46"/>
      <c r="C67" s="34"/>
      <c r="D67" s="34"/>
      <c r="E67" s="34"/>
      <c r="F67" s="34"/>
      <c r="G67" s="34"/>
      <c r="H67" s="34"/>
      <c r="I67" s="29"/>
      <c r="J67" s="46"/>
      <c r="K67" s="29"/>
      <c r="L67" s="34"/>
      <c r="M67" s="34"/>
      <c r="N67" s="34"/>
      <c r="O67" s="29"/>
      <c r="P67" s="46"/>
      <c r="Q67" s="29">
        <f t="shared" si="4"/>
        <v>0</v>
      </c>
      <c r="R67" s="79">
        <f t="shared" si="5"/>
        <v>0</v>
      </c>
      <c r="S67" s="46"/>
      <c r="T67" s="29">
        <f t="shared" si="6"/>
        <v>0</v>
      </c>
      <c r="U67" s="34"/>
      <c r="W67" s="26">
        <f t="shared" si="7"/>
        <v>0</v>
      </c>
      <c r="X67" s="81">
        <f t="shared" si="8"/>
        <v>100</v>
      </c>
    </row>
    <row r="68" spans="1:24" s="26" customFormat="1" ht="12.75" hidden="1">
      <c r="A68" s="31"/>
      <c r="B68" s="46"/>
      <c r="C68" s="34"/>
      <c r="D68" s="34"/>
      <c r="E68" s="34"/>
      <c r="F68" s="34"/>
      <c r="G68" s="34"/>
      <c r="H68" s="34"/>
      <c r="I68" s="29"/>
      <c r="J68" s="46"/>
      <c r="K68" s="29"/>
      <c r="L68" s="34"/>
      <c r="M68" s="34"/>
      <c r="N68" s="34"/>
      <c r="O68" s="29"/>
      <c r="P68" s="46"/>
      <c r="Q68" s="29">
        <f t="shared" si="4"/>
        <v>0</v>
      </c>
      <c r="R68" s="79">
        <f t="shared" si="5"/>
        <v>0</v>
      </c>
      <c r="S68" s="46"/>
      <c r="T68" s="29">
        <f t="shared" si="6"/>
        <v>0</v>
      </c>
      <c r="U68" s="34"/>
      <c r="W68" s="26">
        <f t="shared" si="7"/>
        <v>0</v>
      </c>
      <c r="X68" s="81">
        <f t="shared" si="8"/>
        <v>100</v>
      </c>
    </row>
    <row r="69" spans="1:24" s="26" customFormat="1" ht="12.75" hidden="1">
      <c r="A69" s="31"/>
      <c r="B69" s="46"/>
      <c r="C69" s="34"/>
      <c r="D69" s="34"/>
      <c r="E69" s="34"/>
      <c r="F69" s="34"/>
      <c r="G69" s="34"/>
      <c r="H69" s="34"/>
      <c r="I69" s="29"/>
      <c r="J69" s="46"/>
      <c r="K69" s="29"/>
      <c r="L69" s="34"/>
      <c r="M69" s="34"/>
      <c r="N69" s="34"/>
      <c r="O69" s="29"/>
      <c r="P69" s="46"/>
      <c r="Q69" s="29">
        <f t="shared" si="4"/>
        <v>0</v>
      </c>
      <c r="R69" s="79">
        <f t="shared" si="5"/>
        <v>0</v>
      </c>
      <c r="S69" s="46"/>
      <c r="T69" s="29">
        <f t="shared" si="6"/>
        <v>0</v>
      </c>
      <c r="U69" s="34"/>
      <c r="W69" s="26">
        <f t="shared" si="7"/>
        <v>0</v>
      </c>
      <c r="X69" s="81">
        <f t="shared" si="8"/>
        <v>100</v>
      </c>
    </row>
    <row r="70" spans="1:24" s="26" customFormat="1" ht="12.75" hidden="1">
      <c r="A70" s="31"/>
      <c r="B70" s="46"/>
      <c r="C70" s="34"/>
      <c r="D70" s="34"/>
      <c r="E70" s="34"/>
      <c r="F70" s="34"/>
      <c r="G70" s="34"/>
      <c r="H70" s="34"/>
      <c r="I70" s="29"/>
      <c r="J70" s="46"/>
      <c r="K70" s="29"/>
      <c r="L70" s="34"/>
      <c r="M70" s="34"/>
      <c r="N70" s="34"/>
      <c r="O70" s="29"/>
      <c r="P70" s="46"/>
      <c r="Q70" s="29">
        <f t="shared" si="4"/>
        <v>0</v>
      </c>
      <c r="R70" s="79">
        <f t="shared" si="5"/>
        <v>0</v>
      </c>
      <c r="S70" s="46"/>
      <c r="T70" s="29">
        <f t="shared" si="6"/>
        <v>0</v>
      </c>
      <c r="U70" s="34"/>
      <c r="W70" s="26">
        <f t="shared" si="7"/>
        <v>0</v>
      </c>
      <c r="X70" s="81">
        <f t="shared" si="8"/>
        <v>100</v>
      </c>
    </row>
    <row r="71" spans="1:24" s="26" customFormat="1" ht="12.75" hidden="1">
      <c r="A71" s="31"/>
      <c r="B71" s="46"/>
      <c r="C71" s="34"/>
      <c r="D71" s="34"/>
      <c r="E71" s="34"/>
      <c r="F71" s="34"/>
      <c r="G71" s="34"/>
      <c r="H71" s="34"/>
      <c r="I71" s="29"/>
      <c r="J71" s="46"/>
      <c r="K71" s="29"/>
      <c r="L71" s="34"/>
      <c r="M71" s="34"/>
      <c r="N71" s="34"/>
      <c r="O71" s="29"/>
      <c r="P71" s="46"/>
      <c r="Q71" s="29">
        <f t="shared" si="4"/>
        <v>0</v>
      </c>
      <c r="R71" s="79">
        <f t="shared" si="5"/>
        <v>0</v>
      </c>
      <c r="S71" s="46"/>
      <c r="T71" s="29">
        <f t="shared" si="6"/>
        <v>0</v>
      </c>
      <c r="U71" s="34"/>
      <c r="W71" s="26">
        <f t="shared" si="7"/>
        <v>0</v>
      </c>
      <c r="X71" s="81">
        <f t="shared" si="8"/>
        <v>100</v>
      </c>
    </row>
    <row r="72" spans="1:24" s="26" customFormat="1" ht="12.75" hidden="1">
      <c r="A72" s="31"/>
      <c r="B72" s="46"/>
      <c r="C72" s="34"/>
      <c r="D72" s="34"/>
      <c r="E72" s="34"/>
      <c r="F72" s="34"/>
      <c r="G72" s="34"/>
      <c r="H72" s="34"/>
      <c r="I72" s="29"/>
      <c r="J72" s="46"/>
      <c r="K72" s="29"/>
      <c r="L72" s="34"/>
      <c r="M72" s="34"/>
      <c r="N72" s="34"/>
      <c r="O72" s="29"/>
      <c r="P72" s="46"/>
      <c r="Q72" s="29">
        <f t="shared" si="4"/>
        <v>0</v>
      </c>
      <c r="R72" s="79">
        <f t="shared" si="5"/>
        <v>0</v>
      </c>
      <c r="S72" s="46"/>
      <c r="T72" s="29">
        <f t="shared" si="6"/>
        <v>0</v>
      </c>
      <c r="U72" s="34"/>
      <c r="W72" s="26">
        <f t="shared" si="7"/>
        <v>0</v>
      </c>
      <c r="X72" s="81">
        <f t="shared" si="8"/>
        <v>100</v>
      </c>
    </row>
    <row r="73" spans="1:24" s="26" customFormat="1" ht="12.75" hidden="1">
      <c r="A73" s="31"/>
      <c r="B73" s="46"/>
      <c r="C73" s="34"/>
      <c r="D73" s="34"/>
      <c r="E73" s="34"/>
      <c r="F73" s="34"/>
      <c r="G73" s="34"/>
      <c r="H73" s="34"/>
      <c r="I73" s="29"/>
      <c r="J73" s="46"/>
      <c r="K73" s="29"/>
      <c r="L73" s="34"/>
      <c r="M73" s="34"/>
      <c r="N73" s="34"/>
      <c r="O73" s="29"/>
      <c r="P73" s="46"/>
      <c r="Q73" s="29">
        <f t="shared" si="4"/>
        <v>0</v>
      </c>
      <c r="R73" s="79">
        <f t="shared" si="5"/>
        <v>0</v>
      </c>
      <c r="S73" s="46"/>
      <c r="T73" s="29">
        <f t="shared" si="6"/>
        <v>0</v>
      </c>
      <c r="U73" s="34"/>
      <c r="W73" s="26">
        <f t="shared" si="7"/>
        <v>0</v>
      </c>
      <c r="X73" s="81">
        <f t="shared" si="8"/>
        <v>100</v>
      </c>
    </row>
    <row r="74" spans="1:24" s="26" customFormat="1" ht="12.75" hidden="1">
      <c r="A74" s="31"/>
      <c r="B74" s="46"/>
      <c r="C74" s="34"/>
      <c r="D74" s="34"/>
      <c r="E74" s="34"/>
      <c r="F74" s="34"/>
      <c r="G74" s="34"/>
      <c r="H74" s="34"/>
      <c r="I74" s="29"/>
      <c r="J74" s="46"/>
      <c r="K74" s="29"/>
      <c r="L74" s="34"/>
      <c r="M74" s="34"/>
      <c r="N74" s="34"/>
      <c r="O74" s="29"/>
      <c r="P74" s="46"/>
      <c r="Q74" s="29">
        <f t="shared" si="4"/>
        <v>0</v>
      </c>
      <c r="R74" s="79">
        <f t="shared" si="5"/>
        <v>0</v>
      </c>
      <c r="S74" s="46"/>
      <c r="T74" s="29">
        <f t="shared" si="6"/>
        <v>0</v>
      </c>
      <c r="U74" s="34"/>
      <c r="W74" s="26">
        <f t="shared" si="7"/>
        <v>0</v>
      </c>
      <c r="X74" s="81">
        <f t="shared" si="8"/>
        <v>100</v>
      </c>
    </row>
    <row r="75" spans="1:24" s="26" customFormat="1" ht="12.75" hidden="1">
      <c r="A75" s="31"/>
      <c r="B75" s="46"/>
      <c r="C75" s="34"/>
      <c r="D75" s="34"/>
      <c r="E75" s="34"/>
      <c r="F75" s="34"/>
      <c r="G75" s="34"/>
      <c r="H75" s="34"/>
      <c r="I75" s="29"/>
      <c r="J75" s="46"/>
      <c r="K75" s="29"/>
      <c r="L75" s="34"/>
      <c r="M75" s="34"/>
      <c r="N75" s="34"/>
      <c r="O75" s="29"/>
      <c r="P75" s="46"/>
      <c r="Q75" s="29">
        <f t="shared" si="4"/>
        <v>0</v>
      </c>
      <c r="R75" s="79">
        <f t="shared" si="5"/>
        <v>0</v>
      </c>
      <c r="S75" s="46"/>
      <c r="T75" s="29">
        <f t="shared" si="6"/>
        <v>0</v>
      </c>
      <c r="U75" s="34"/>
      <c r="W75" s="26">
        <f t="shared" si="7"/>
        <v>0</v>
      </c>
      <c r="X75" s="81">
        <f t="shared" si="8"/>
        <v>100</v>
      </c>
    </row>
    <row r="76" spans="1:24" s="26" customFormat="1" ht="12.75" hidden="1">
      <c r="A76" s="31"/>
      <c r="B76" s="46"/>
      <c r="C76" s="34"/>
      <c r="D76" s="34"/>
      <c r="E76" s="34"/>
      <c r="F76" s="34"/>
      <c r="G76" s="34"/>
      <c r="H76" s="34"/>
      <c r="I76" s="29"/>
      <c r="J76" s="46"/>
      <c r="K76" s="29"/>
      <c r="L76" s="34"/>
      <c r="M76" s="34"/>
      <c r="N76" s="34"/>
      <c r="O76" s="29"/>
      <c r="P76" s="46"/>
      <c r="Q76" s="29">
        <f t="shared" si="4"/>
        <v>0</v>
      </c>
      <c r="R76" s="79">
        <f t="shared" si="5"/>
        <v>0</v>
      </c>
      <c r="S76" s="46"/>
      <c r="T76" s="29">
        <f t="shared" si="6"/>
        <v>0</v>
      </c>
      <c r="U76" s="34"/>
      <c r="W76" s="26">
        <f t="shared" si="7"/>
        <v>0</v>
      </c>
      <c r="X76" s="81">
        <f t="shared" si="8"/>
        <v>100</v>
      </c>
    </row>
    <row r="77" spans="1:24" s="26" customFormat="1" ht="12.75" hidden="1">
      <c r="A77" s="31"/>
      <c r="B77" s="46"/>
      <c r="C77" s="34"/>
      <c r="D77" s="34"/>
      <c r="E77" s="34"/>
      <c r="F77" s="34"/>
      <c r="G77" s="34"/>
      <c r="H77" s="34"/>
      <c r="I77" s="29"/>
      <c r="J77" s="46"/>
      <c r="K77" s="29"/>
      <c r="L77" s="34"/>
      <c r="M77" s="34"/>
      <c r="N77" s="34"/>
      <c r="O77" s="29"/>
      <c r="P77" s="46"/>
      <c r="Q77" s="29">
        <f t="shared" si="4"/>
        <v>0</v>
      </c>
      <c r="R77" s="79">
        <f t="shared" si="5"/>
        <v>0</v>
      </c>
      <c r="S77" s="46"/>
      <c r="T77" s="29">
        <f t="shared" si="6"/>
        <v>0</v>
      </c>
      <c r="U77" s="34"/>
      <c r="W77" s="26">
        <f t="shared" si="7"/>
        <v>0</v>
      </c>
      <c r="X77" s="81">
        <f t="shared" si="8"/>
        <v>100</v>
      </c>
    </row>
    <row r="78" spans="1:24" s="26" customFormat="1" ht="12.75" hidden="1">
      <c r="A78" s="31"/>
      <c r="B78" s="46"/>
      <c r="C78" s="34"/>
      <c r="D78" s="34"/>
      <c r="E78" s="34"/>
      <c r="F78" s="34"/>
      <c r="G78" s="34"/>
      <c r="H78" s="34"/>
      <c r="I78" s="29"/>
      <c r="J78" s="46"/>
      <c r="K78" s="29"/>
      <c r="L78" s="34"/>
      <c r="M78" s="34"/>
      <c r="N78" s="34"/>
      <c r="O78" s="29"/>
      <c r="P78" s="46"/>
      <c r="Q78" s="29">
        <f t="shared" si="4"/>
        <v>0</v>
      </c>
      <c r="R78" s="79">
        <f t="shared" si="5"/>
        <v>0</v>
      </c>
      <c r="S78" s="46"/>
      <c r="T78" s="29">
        <f t="shared" si="6"/>
        <v>0</v>
      </c>
      <c r="U78" s="34"/>
      <c r="W78" s="26">
        <f t="shared" si="7"/>
        <v>0</v>
      </c>
      <c r="X78" s="81">
        <f t="shared" si="8"/>
        <v>100</v>
      </c>
    </row>
    <row r="79" spans="1:24" s="26" customFormat="1" ht="12.75" hidden="1">
      <c r="A79" s="31"/>
      <c r="B79" s="46"/>
      <c r="C79" s="34"/>
      <c r="D79" s="34"/>
      <c r="E79" s="34"/>
      <c r="F79" s="34"/>
      <c r="G79" s="34"/>
      <c r="H79" s="34"/>
      <c r="I79" s="29"/>
      <c r="J79" s="46"/>
      <c r="K79" s="29"/>
      <c r="L79" s="34"/>
      <c r="M79" s="34"/>
      <c r="N79" s="34"/>
      <c r="O79" s="29"/>
      <c r="P79" s="46"/>
      <c r="Q79" s="29">
        <f t="shared" si="4"/>
        <v>0</v>
      </c>
      <c r="R79" s="79">
        <f t="shared" si="5"/>
        <v>0</v>
      </c>
      <c r="S79" s="46"/>
      <c r="T79" s="29">
        <f t="shared" si="6"/>
        <v>0</v>
      </c>
      <c r="U79" s="34"/>
      <c r="W79" s="26">
        <f t="shared" si="7"/>
        <v>0</v>
      </c>
      <c r="X79" s="81">
        <f t="shared" si="8"/>
        <v>100</v>
      </c>
    </row>
    <row r="80" spans="1:24" s="26" customFormat="1" ht="12.75" hidden="1">
      <c r="A80" s="46"/>
      <c r="B80" s="46"/>
      <c r="C80" s="34"/>
      <c r="D80" s="34"/>
      <c r="E80" s="34"/>
      <c r="F80" s="34"/>
      <c r="G80" s="34"/>
      <c r="H80" s="34"/>
      <c r="I80" s="29"/>
      <c r="J80" s="46"/>
      <c r="K80" s="29"/>
      <c r="L80" s="34"/>
      <c r="M80" s="34"/>
      <c r="N80" s="34"/>
      <c r="O80" s="46"/>
      <c r="P80" s="46"/>
      <c r="Q80" s="46"/>
      <c r="R80" s="79">
        <f t="shared" si="5"/>
        <v>0</v>
      </c>
      <c r="S80" s="46"/>
      <c r="T80" s="29">
        <f t="shared" si="6"/>
        <v>0</v>
      </c>
      <c r="W80" s="26">
        <f t="shared" si="7"/>
        <v>0</v>
      </c>
      <c r="X80" s="81">
        <f t="shared" si="8"/>
        <v>100</v>
      </c>
    </row>
    <row r="81" spans="1:24" s="26" customFormat="1" ht="12.75" hidden="1">
      <c r="A81" s="46"/>
      <c r="B81" s="46"/>
      <c r="C81" s="34"/>
      <c r="D81" s="34"/>
      <c r="E81" s="34"/>
      <c r="F81" s="34"/>
      <c r="G81" s="34"/>
      <c r="H81" s="34"/>
      <c r="I81" s="46"/>
      <c r="J81" s="46"/>
      <c r="K81" s="46"/>
      <c r="L81" s="46"/>
      <c r="M81" s="46"/>
      <c r="N81" s="46"/>
      <c r="O81" s="46"/>
      <c r="P81" s="46"/>
      <c r="Q81" s="46"/>
      <c r="R81" s="79">
        <f t="shared" si="5"/>
        <v>0</v>
      </c>
      <c r="S81" s="46"/>
      <c r="T81" s="29">
        <f t="shared" si="6"/>
        <v>0</v>
      </c>
      <c r="W81" s="26">
        <f t="shared" si="7"/>
        <v>0</v>
      </c>
      <c r="X81" s="81">
        <f t="shared" si="8"/>
        <v>100</v>
      </c>
    </row>
    <row r="82" spans="1:24" s="26" customFormat="1" ht="12.75" hidden="1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46"/>
      <c r="M82" s="46"/>
      <c r="N82" s="46"/>
      <c r="O82" s="46"/>
      <c r="P82" s="46"/>
      <c r="Q82" s="46"/>
      <c r="R82" s="79">
        <f t="shared" si="5"/>
        <v>0</v>
      </c>
      <c r="S82" s="46"/>
      <c r="T82" s="29">
        <f t="shared" si="6"/>
        <v>0</v>
      </c>
      <c r="W82" s="26">
        <f t="shared" si="7"/>
        <v>0</v>
      </c>
      <c r="X82" s="81">
        <f t="shared" si="8"/>
        <v>100</v>
      </c>
    </row>
    <row r="83" spans="1:24" s="26" customFormat="1" ht="12.75" hidden="1">
      <c r="A83" s="46"/>
      <c r="B83" s="46"/>
      <c r="C83" s="34"/>
      <c r="D83" s="34"/>
      <c r="E83" s="34"/>
      <c r="F83" s="34"/>
      <c r="G83" s="34"/>
      <c r="H83" s="34"/>
      <c r="I83" s="46"/>
      <c r="J83" s="46"/>
      <c r="K83" s="46"/>
      <c r="L83" s="46"/>
      <c r="M83" s="46"/>
      <c r="N83" s="46"/>
      <c r="O83" s="46"/>
      <c r="P83" s="46"/>
      <c r="Q83" s="46"/>
      <c r="R83" s="79">
        <f t="shared" si="5"/>
        <v>0</v>
      </c>
      <c r="S83" s="46"/>
      <c r="T83" s="29">
        <f t="shared" si="6"/>
        <v>0</v>
      </c>
      <c r="W83" s="26">
        <f t="shared" si="7"/>
        <v>0</v>
      </c>
      <c r="X83" s="81">
        <f t="shared" si="8"/>
        <v>100</v>
      </c>
    </row>
    <row r="84" spans="1:24" s="26" customFormat="1" ht="12.75" hidden="1">
      <c r="A84" s="46"/>
      <c r="B84" s="46"/>
      <c r="C84" s="34"/>
      <c r="D84" s="34"/>
      <c r="E84" s="34"/>
      <c r="F84" s="34"/>
      <c r="G84" s="34"/>
      <c r="H84" s="34"/>
      <c r="I84" s="46"/>
      <c r="J84" s="46"/>
      <c r="K84" s="46"/>
      <c r="L84" s="46"/>
      <c r="M84" s="46"/>
      <c r="N84" s="46"/>
      <c r="O84" s="46"/>
      <c r="P84" s="46"/>
      <c r="Q84" s="46"/>
      <c r="R84" s="79">
        <f t="shared" si="5"/>
        <v>0</v>
      </c>
      <c r="S84" s="46"/>
      <c r="T84" s="29">
        <f t="shared" si="6"/>
        <v>0</v>
      </c>
      <c r="W84" s="26">
        <f t="shared" si="7"/>
        <v>0</v>
      </c>
      <c r="X84" s="81">
        <f t="shared" si="8"/>
        <v>100</v>
      </c>
    </row>
    <row r="85" spans="1:24" s="26" customFormat="1" ht="12.75" hidden="1">
      <c r="A85" s="46"/>
      <c r="B85" s="46"/>
      <c r="C85" s="34"/>
      <c r="D85" s="34"/>
      <c r="E85" s="34"/>
      <c r="F85" s="34"/>
      <c r="G85" s="34"/>
      <c r="H85" s="34"/>
      <c r="I85" s="46"/>
      <c r="J85" s="46"/>
      <c r="K85" s="46"/>
      <c r="L85" s="46"/>
      <c r="M85" s="46"/>
      <c r="N85" s="46"/>
      <c r="O85" s="46"/>
      <c r="P85" s="46"/>
      <c r="Q85" s="46"/>
      <c r="R85" s="79">
        <f t="shared" si="5"/>
        <v>0</v>
      </c>
      <c r="S85" s="46"/>
      <c r="T85" s="29">
        <f t="shared" si="6"/>
        <v>0</v>
      </c>
      <c r="W85" s="26">
        <f t="shared" si="7"/>
        <v>0</v>
      </c>
      <c r="X85" s="81">
        <f t="shared" si="8"/>
        <v>100</v>
      </c>
    </row>
    <row r="86" spans="1:24" s="26" customFormat="1" ht="12.75" hidden="1">
      <c r="A86" s="46"/>
      <c r="B86" s="46"/>
      <c r="C86" s="34"/>
      <c r="D86" s="34"/>
      <c r="E86" s="34"/>
      <c r="F86" s="34"/>
      <c r="G86" s="34"/>
      <c r="H86" s="34"/>
      <c r="I86" s="46"/>
      <c r="J86" s="46"/>
      <c r="K86" s="46"/>
      <c r="L86" s="46"/>
      <c r="M86" s="46"/>
      <c r="N86" s="46"/>
      <c r="O86" s="46"/>
      <c r="P86" s="46"/>
      <c r="Q86" s="46"/>
      <c r="R86" s="79">
        <f t="shared" si="5"/>
        <v>0</v>
      </c>
      <c r="S86" s="46"/>
      <c r="T86" s="29">
        <f t="shared" si="6"/>
        <v>0</v>
      </c>
      <c r="W86" s="26">
        <f t="shared" si="7"/>
        <v>0</v>
      </c>
      <c r="X86" s="81">
        <f t="shared" si="8"/>
        <v>100</v>
      </c>
    </row>
    <row r="87" spans="1:24" s="26" customFormat="1" ht="12.75" hidden="1">
      <c r="A87" s="46"/>
      <c r="B87" s="46"/>
      <c r="C87" s="34"/>
      <c r="D87" s="34"/>
      <c r="E87" s="34"/>
      <c r="F87" s="34"/>
      <c r="G87" s="34"/>
      <c r="H87" s="34"/>
      <c r="I87" s="46"/>
      <c r="J87" s="46"/>
      <c r="K87" s="46"/>
      <c r="L87" s="46"/>
      <c r="M87" s="46"/>
      <c r="N87" s="46"/>
      <c r="O87" s="46"/>
      <c r="P87" s="46"/>
      <c r="Q87" s="46"/>
      <c r="R87" s="79">
        <f t="shared" si="5"/>
        <v>0</v>
      </c>
      <c r="S87" s="46"/>
      <c r="T87" s="29">
        <f t="shared" si="6"/>
        <v>0</v>
      </c>
      <c r="W87" s="26">
        <f t="shared" si="7"/>
        <v>0</v>
      </c>
      <c r="X87" s="81">
        <f t="shared" si="8"/>
        <v>100</v>
      </c>
    </row>
    <row r="88" spans="1:24" s="26" customFormat="1" ht="12.75" hidden="1">
      <c r="A88" s="46"/>
      <c r="B88" s="46"/>
      <c r="C88" s="34"/>
      <c r="D88" s="34"/>
      <c r="E88" s="34"/>
      <c r="F88" s="34"/>
      <c r="G88" s="34"/>
      <c r="H88" s="34"/>
      <c r="I88" s="46"/>
      <c r="J88" s="46"/>
      <c r="K88" s="46"/>
      <c r="L88" s="46"/>
      <c r="M88" s="46"/>
      <c r="N88" s="46"/>
      <c r="O88" s="46"/>
      <c r="P88" s="46"/>
      <c r="Q88" s="46"/>
      <c r="R88" s="79">
        <f t="shared" si="5"/>
        <v>0</v>
      </c>
      <c r="S88" s="46"/>
      <c r="T88" s="29">
        <f t="shared" si="6"/>
        <v>0</v>
      </c>
      <c r="W88" s="26">
        <f t="shared" si="7"/>
        <v>0</v>
      </c>
      <c r="X88" s="81">
        <f t="shared" si="8"/>
        <v>100</v>
      </c>
    </row>
    <row r="89" spans="1:24" s="26" customFormat="1" ht="12.75" hidden="1">
      <c r="A89" s="46"/>
      <c r="B89" s="46"/>
      <c r="C89" s="34"/>
      <c r="D89" s="34"/>
      <c r="E89" s="34"/>
      <c r="F89" s="34"/>
      <c r="G89" s="34"/>
      <c r="H89" s="34"/>
      <c r="I89" s="46"/>
      <c r="J89" s="46"/>
      <c r="K89" s="46"/>
      <c r="L89" s="46"/>
      <c r="M89" s="46"/>
      <c r="N89" s="46"/>
      <c r="O89" s="46"/>
      <c r="P89" s="46"/>
      <c r="Q89" s="46"/>
      <c r="R89" s="79">
        <f t="shared" si="5"/>
        <v>0</v>
      </c>
      <c r="S89" s="46"/>
      <c r="T89" s="29">
        <f t="shared" si="6"/>
        <v>0</v>
      </c>
      <c r="W89" s="26">
        <f t="shared" si="7"/>
        <v>0</v>
      </c>
      <c r="X89" s="81">
        <f t="shared" si="8"/>
        <v>100</v>
      </c>
    </row>
    <row r="90" spans="1:24" s="26" customFormat="1" ht="12.75" hidden="1">
      <c r="A90" s="46"/>
      <c r="B90" s="46"/>
      <c r="C90" s="34"/>
      <c r="D90" s="34"/>
      <c r="E90" s="34"/>
      <c r="F90" s="34"/>
      <c r="G90" s="34"/>
      <c r="H90" s="34"/>
      <c r="I90" s="46"/>
      <c r="J90" s="46"/>
      <c r="K90" s="46"/>
      <c r="L90" s="46"/>
      <c r="M90" s="46"/>
      <c r="N90" s="46"/>
      <c r="O90" s="46"/>
      <c r="P90" s="46"/>
      <c r="Q90" s="46"/>
      <c r="R90" s="79">
        <f t="shared" si="5"/>
        <v>0</v>
      </c>
      <c r="S90" s="46"/>
      <c r="T90" s="29">
        <f t="shared" si="6"/>
        <v>0</v>
      </c>
      <c r="W90" s="26">
        <f t="shared" si="7"/>
        <v>0</v>
      </c>
      <c r="X90" s="81">
        <f t="shared" si="8"/>
        <v>100</v>
      </c>
    </row>
    <row r="91" spans="1:24" s="26" customFormat="1" ht="12.75" hidden="1">
      <c r="A91" s="46"/>
      <c r="B91" s="46"/>
      <c r="C91" s="34"/>
      <c r="D91" s="34"/>
      <c r="E91" s="34"/>
      <c r="F91" s="34"/>
      <c r="G91" s="34"/>
      <c r="H91" s="34"/>
      <c r="I91" s="46"/>
      <c r="J91" s="46"/>
      <c r="K91" s="46"/>
      <c r="L91" s="46"/>
      <c r="M91" s="46"/>
      <c r="N91" s="46"/>
      <c r="O91" s="46"/>
      <c r="P91" s="46"/>
      <c r="Q91" s="46"/>
      <c r="R91" s="79">
        <f t="shared" si="5"/>
        <v>0</v>
      </c>
      <c r="S91" s="46"/>
      <c r="T91" s="29">
        <f t="shared" si="6"/>
        <v>0</v>
      </c>
      <c r="W91" s="26">
        <f t="shared" si="7"/>
        <v>0</v>
      </c>
      <c r="X91" s="81">
        <f t="shared" si="8"/>
        <v>100</v>
      </c>
    </row>
    <row r="92" spans="1:24" s="26" customFormat="1" ht="12.75" hidden="1">
      <c r="A92" s="46"/>
      <c r="B92" s="46"/>
      <c r="C92" s="34"/>
      <c r="D92" s="34"/>
      <c r="E92" s="34"/>
      <c r="F92" s="34"/>
      <c r="G92" s="34"/>
      <c r="H92" s="34"/>
      <c r="I92" s="46"/>
      <c r="J92" s="46"/>
      <c r="K92" s="46"/>
      <c r="L92" s="46"/>
      <c r="M92" s="46"/>
      <c r="N92" s="46"/>
      <c r="O92" s="46"/>
      <c r="P92" s="46"/>
      <c r="Q92" s="46"/>
      <c r="R92" s="79">
        <f t="shared" si="5"/>
        <v>0</v>
      </c>
      <c r="S92" s="46"/>
      <c r="T92" s="29">
        <f t="shared" si="6"/>
        <v>0</v>
      </c>
      <c r="W92" s="26">
        <f t="shared" si="7"/>
        <v>0</v>
      </c>
      <c r="X92" s="81">
        <f t="shared" si="8"/>
        <v>100</v>
      </c>
    </row>
    <row r="93" spans="1:24" s="26" customFormat="1" ht="12.75" hidden="1">
      <c r="A93" s="46"/>
      <c r="B93" s="46"/>
      <c r="C93" s="34"/>
      <c r="D93" s="34"/>
      <c r="E93" s="34"/>
      <c r="F93" s="34"/>
      <c r="G93" s="34"/>
      <c r="H93" s="34"/>
      <c r="I93" s="46"/>
      <c r="J93" s="46"/>
      <c r="K93" s="46"/>
      <c r="L93" s="46"/>
      <c r="M93" s="46"/>
      <c r="N93" s="46"/>
      <c r="O93" s="46"/>
      <c r="P93" s="46"/>
      <c r="Q93" s="46"/>
      <c r="R93" s="79">
        <f t="shared" si="5"/>
        <v>0</v>
      </c>
      <c r="S93" s="46"/>
      <c r="T93" s="29">
        <f t="shared" si="6"/>
        <v>0</v>
      </c>
      <c r="W93" s="26">
        <f t="shared" si="7"/>
        <v>0</v>
      </c>
      <c r="X93" s="81">
        <f t="shared" si="8"/>
        <v>100</v>
      </c>
    </row>
    <row r="94" spans="1:24" s="26" customFormat="1" ht="12.75" hidden="1">
      <c r="A94" s="46"/>
      <c r="B94" s="46"/>
      <c r="C94" s="34"/>
      <c r="D94" s="34"/>
      <c r="E94" s="34"/>
      <c r="F94" s="34"/>
      <c r="G94" s="34"/>
      <c r="H94" s="34"/>
      <c r="I94" s="46"/>
      <c r="J94" s="46"/>
      <c r="K94" s="46"/>
      <c r="L94" s="46"/>
      <c r="M94" s="46"/>
      <c r="N94" s="46"/>
      <c r="O94" s="46"/>
      <c r="P94" s="46"/>
      <c r="Q94" s="46"/>
      <c r="R94" s="79">
        <f t="shared" si="5"/>
        <v>0</v>
      </c>
      <c r="S94" s="46"/>
      <c r="T94" s="29">
        <f t="shared" si="6"/>
        <v>0</v>
      </c>
      <c r="W94" s="26">
        <f t="shared" si="7"/>
        <v>0</v>
      </c>
      <c r="X94" s="81">
        <f t="shared" si="8"/>
        <v>100</v>
      </c>
    </row>
    <row r="95" spans="1:24" s="26" customFormat="1" ht="12.75" hidden="1">
      <c r="A95" s="46"/>
      <c r="B95" s="46"/>
      <c r="C95" s="34"/>
      <c r="D95" s="34"/>
      <c r="E95" s="34"/>
      <c r="F95" s="34"/>
      <c r="G95" s="34"/>
      <c r="H95" s="34"/>
      <c r="I95" s="46"/>
      <c r="J95" s="46"/>
      <c r="K95" s="46"/>
      <c r="L95" s="46"/>
      <c r="M95" s="46"/>
      <c r="N95" s="46"/>
      <c r="O95" s="46"/>
      <c r="P95" s="46"/>
      <c r="Q95" s="46"/>
      <c r="R95" s="79">
        <f t="shared" si="5"/>
        <v>0</v>
      </c>
      <c r="S95" s="46"/>
      <c r="T95" s="29">
        <f t="shared" si="6"/>
        <v>0</v>
      </c>
      <c r="W95" s="26">
        <f t="shared" si="7"/>
        <v>0</v>
      </c>
      <c r="X95" s="81">
        <f t="shared" si="8"/>
        <v>100</v>
      </c>
    </row>
    <row r="96" spans="1:24" s="26" customFormat="1" ht="12.75" hidden="1">
      <c r="A96" s="46"/>
      <c r="B96" s="46"/>
      <c r="C96" s="34"/>
      <c r="D96" s="34"/>
      <c r="E96" s="34"/>
      <c r="F96" s="34"/>
      <c r="G96" s="34"/>
      <c r="H96" s="34"/>
      <c r="I96" s="46"/>
      <c r="J96" s="46"/>
      <c r="K96" s="46"/>
      <c r="L96" s="46"/>
      <c r="M96" s="46"/>
      <c r="N96" s="46"/>
      <c r="O96" s="46"/>
      <c r="P96" s="46"/>
      <c r="Q96" s="46"/>
      <c r="R96" s="79">
        <f t="shared" si="5"/>
        <v>0</v>
      </c>
      <c r="S96" s="46"/>
      <c r="T96" s="29">
        <f t="shared" si="6"/>
        <v>0</v>
      </c>
      <c r="W96" s="26">
        <f t="shared" si="7"/>
        <v>0</v>
      </c>
      <c r="X96" s="81">
        <f t="shared" si="8"/>
        <v>100</v>
      </c>
    </row>
    <row r="97" spans="1:24" s="26" customFormat="1" ht="12.75" hidden="1">
      <c r="A97" s="46"/>
      <c r="B97" s="46"/>
      <c r="C97" s="34"/>
      <c r="D97" s="34"/>
      <c r="E97" s="34"/>
      <c r="F97" s="34"/>
      <c r="G97" s="34"/>
      <c r="H97" s="34"/>
      <c r="I97" s="46"/>
      <c r="J97" s="46"/>
      <c r="K97" s="46"/>
      <c r="L97" s="46"/>
      <c r="M97" s="46"/>
      <c r="N97" s="46"/>
      <c r="O97" s="46"/>
      <c r="P97" s="46"/>
      <c r="Q97" s="46"/>
      <c r="R97" s="79">
        <f t="shared" si="5"/>
        <v>0</v>
      </c>
      <c r="S97" s="46"/>
      <c r="T97" s="29">
        <f t="shared" si="6"/>
        <v>0</v>
      </c>
      <c r="W97" s="26">
        <f t="shared" si="7"/>
        <v>0</v>
      </c>
      <c r="X97" s="81">
        <f t="shared" si="8"/>
        <v>100</v>
      </c>
    </row>
    <row r="98" spans="1:24" s="26" customFormat="1" ht="12.75" hidden="1">
      <c r="A98" s="46"/>
      <c r="B98" s="46"/>
      <c r="C98" s="34"/>
      <c r="D98" s="34"/>
      <c r="E98" s="34"/>
      <c r="F98" s="34"/>
      <c r="G98" s="34"/>
      <c r="H98" s="34"/>
      <c r="I98" s="46"/>
      <c r="J98" s="46"/>
      <c r="K98" s="46"/>
      <c r="L98" s="46"/>
      <c r="M98" s="46"/>
      <c r="N98" s="46"/>
      <c r="O98" s="46"/>
      <c r="P98" s="46"/>
      <c r="Q98" s="46"/>
      <c r="R98" s="79">
        <f t="shared" si="5"/>
        <v>0</v>
      </c>
      <c r="S98" s="46"/>
      <c r="T98" s="29">
        <f t="shared" si="6"/>
        <v>0</v>
      </c>
      <c r="W98" s="26">
        <f t="shared" si="7"/>
        <v>0</v>
      </c>
      <c r="X98" s="81">
        <f t="shared" si="8"/>
        <v>100</v>
      </c>
    </row>
    <row r="99" spans="1:24" s="26" customFormat="1" ht="12.75" hidden="1">
      <c r="A99" s="46"/>
      <c r="B99" s="46"/>
      <c r="C99" s="34"/>
      <c r="D99" s="34"/>
      <c r="E99" s="34"/>
      <c r="F99" s="34"/>
      <c r="G99" s="34"/>
      <c r="H99" s="34"/>
      <c r="I99" s="46"/>
      <c r="J99" s="46"/>
      <c r="K99" s="46"/>
      <c r="L99" s="46"/>
      <c r="M99" s="46"/>
      <c r="N99" s="46"/>
      <c r="O99" s="46"/>
      <c r="P99" s="46"/>
      <c r="Q99" s="46"/>
      <c r="R99" s="79">
        <f t="shared" si="5"/>
        <v>0</v>
      </c>
      <c r="S99" s="46"/>
      <c r="T99" s="29">
        <f t="shared" si="6"/>
        <v>0</v>
      </c>
      <c r="W99" s="26">
        <f t="shared" si="7"/>
        <v>0</v>
      </c>
      <c r="X99" s="81">
        <f t="shared" si="8"/>
        <v>100</v>
      </c>
    </row>
    <row r="100" spans="1:24" s="26" customFormat="1" ht="12.75" hidden="1">
      <c r="A100" s="46"/>
      <c r="B100" s="46"/>
      <c r="C100" s="34"/>
      <c r="D100" s="34"/>
      <c r="E100" s="34"/>
      <c r="F100" s="34"/>
      <c r="G100" s="34"/>
      <c r="H100" s="34"/>
      <c r="I100" s="46"/>
      <c r="J100" s="46"/>
      <c r="K100" s="46"/>
      <c r="L100" s="46"/>
      <c r="M100" s="46"/>
      <c r="N100" s="46"/>
      <c r="O100" s="46"/>
      <c r="P100" s="46"/>
      <c r="Q100" s="46"/>
      <c r="R100" s="79">
        <f t="shared" si="5"/>
        <v>0</v>
      </c>
      <c r="S100" s="46"/>
      <c r="T100" s="29">
        <f t="shared" si="6"/>
        <v>0</v>
      </c>
      <c r="W100" s="26">
        <f t="shared" si="7"/>
        <v>0</v>
      </c>
      <c r="X100" s="81">
        <f t="shared" si="8"/>
        <v>100</v>
      </c>
    </row>
    <row r="101" spans="1:24" s="26" customFormat="1" ht="12.75" hidden="1">
      <c r="A101" s="46"/>
      <c r="B101" s="46"/>
      <c r="C101" s="34"/>
      <c r="D101" s="34"/>
      <c r="E101" s="34"/>
      <c r="F101" s="34"/>
      <c r="G101" s="34"/>
      <c r="H101" s="34"/>
      <c r="I101" s="46"/>
      <c r="J101" s="46"/>
      <c r="K101" s="46"/>
      <c r="L101" s="46"/>
      <c r="M101" s="46"/>
      <c r="N101" s="46"/>
      <c r="O101" s="46"/>
      <c r="P101" s="46"/>
      <c r="Q101" s="46"/>
      <c r="R101" s="79">
        <f t="shared" si="5"/>
        <v>0</v>
      </c>
      <c r="S101" s="46"/>
      <c r="T101" s="29">
        <f t="shared" si="6"/>
        <v>0</v>
      </c>
      <c r="W101" s="26">
        <f t="shared" si="7"/>
        <v>0</v>
      </c>
      <c r="X101" s="81">
        <f t="shared" si="8"/>
        <v>100</v>
      </c>
    </row>
    <row r="102" spans="1:24" s="26" customFormat="1" ht="12.75" hidden="1">
      <c r="A102" s="46"/>
      <c r="B102" s="46"/>
      <c r="C102" s="34"/>
      <c r="D102" s="34"/>
      <c r="E102" s="34"/>
      <c r="F102" s="34"/>
      <c r="G102" s="34"/>
      <c r="H102" s="34"/>
      <c r="I102" s="46"/>
      <c r="J102" s="46"/>
      <c r="K102" s="46"/>
      <c r="L102" s="46"/>
      <c r="M102" s="46"/>
      <c r="N102" s="46"/>
      <c r="O102" s="46"/>
      <c r="P102" s="46"/>
      <c r="Q102" s="46"/>
      <c r="R102" s="79">
        <f t="shared" si="5"/>
        <v>0</v>
      </c>
      <c r="S102" s="46"/>
      <c r="T102" s="29">
        <f t="shared" si="6"/>
        <v>0</v>
      </c>
      <c r="W102" s="26">
        <f t="shared" si="7"/>
        <v>0</v>
      </c>
      <c r="X102" s="81">
        <f t="shared" si="8"/>
        <v>100</v>
      </c>
    </row>
    <row r="103" spans="1:24" s="26" customFormat="1" ht="12.75" hidden="1">
      <c r="A103" s="46"/>
      <c r="B103" s="46"/>
      <c r="C103" s="34"/>
      <c r="D103" s="34"/>
      <c r="E103" s="34"/>
      <c r="F103" s="34"/>
      <c r="G103" s="34"/>
      <c r="H103" s="34"/>
      <c r="I103" s="46"/>
      <c r="J103" s="46"/>
      <c r="K103" s="46"/>
      <c r="L103" s="46"/>
      <c r="M103" s="46"/>
      <c r="N103" s="46"/>
      <c r="O103" s="46"/>
      <c r="P103" s="46"/>
      <c r="Q103" s="46"/>
      <c r="R103" s="79">
        <f t="shared" si="5"/>
        <v>0</v>
      </c>
      <c r="S103" s="46"/>
      <c r="T103" s="29">
        <f t="shared" si="6"/>
        <v>0</v>
      </c>
      <c r="W103" s="26">
        <f t="shared" si="7"/>
        <v>0</v>
      </c>
      <c r="X103" s="81">
        <f t="shared" si="8"/>
        <v>100</v>
      </c>
    </row>
    <row r="104" spans="1:24" s="26" customFormat="1" ht="12.75" hidden="1">
      <c r="A104" s="46"/>
      <c r="B104" s="46"/>
      <c r="C104" s="34"/>
      <c r="D104" s="34"/>
      <c r="E104" s="34"/>
      <c r="F104" s="34"/>
      <c r="G104" s="34"/>
      <c r="H104" s="34"/>
      <c r="I104" s="46"/>
      <c r="J104" s="46"/>
      <c r="K104" s="46"/>
      <c r="L104" s="46"/>
      <c r="M104" s="46"/>
      <c r="N104" s="46"/>
      <c r="O104" s="46"/>
      <c r="P104" s="46"/>
      <c r="Q104" s="46"/>
      <c r="R104" s="79">
        <f t="shared" si="5"/>
        <v>0</v>
      </c>
      <c r="S104" s="46"/>
      <c r="T104" s="29">
        <f t="shared" si="6"/>
        <v>0</v>
      </c>
      <c r="W104" s="26">
        <f t="shared" si="7"/>
        <v>0</v>
      </c>
      <c r="X104" s="81">
        <f t="shared" si="8"/>
        <v>100</v>
      </c>
    </row>
    <row r="105" spans="1:24" s="26" customFormat="1" ht="12.75" hidden="1">
      <c r="A105" s="46"/>
      <c r="B105" s="46"/>
      <c r="C105" s="34"/>
      <c r="D105" s="34"/>
      <c r="E105" s="34"/>
      <c r="F105" s="34"/>
      <c r="G105" s="34"/>
      <c r="H105" s="34"/>
      <c r="I105" s="46"/>
      <c r="J105" s="46"/>
      <c r="K105" s="46"/>
      <c r="L105" s="46"/>
      <c r="M105" s="46"/>
      <c r="N105" s="46"/>
      <c r="O105" s="46"/>
      <c r="P105" s="46"/>
      <c r="Q105" s="46"/>
      <c r="R105" s="79">
        <f t="shared" si="5"/>
        <v>0</v>
      </c>
      <c r="S105" s="46"/>
      <c r="T105" s="29">
        <f t="shared" si="6"/>
        <v>0</v>
      </c>
      <c r="W105" s="26">
        <f t="shared" si="7"/>
        <v>0</v>
      </c>
      <c r="X105" s="81">
        <f t="shared" si="8"/>
        <v>100</v>
      </c>
    </row>
    <row r="106" spans="1:24" s="26" customFormat="1" ht="12.75" hidden="1">
      <c r="A106" s="46"/>
      <c r="B106" s="46"/>
      <c r="C106" s="34"/>
      <c r="D106" s="34"/>
      <c r="E106" s="34"/>
      <c r="F106" s="34"/>
      <c r="G106" s="34"/>
      <c r="H106" s="34"/>
      <c r="I106" s="46"/>
      <c r="J106" s="46"/>
      <c r="K106" s="46"/>
      <c r="L106" s="46"/>
      <c r="M106" s="46"/>
      <c r="N106" s="46"/>
      <c r="O106" s="46"/>
      <c r="P106" s="46"/>
      <c r="Q106" s="46"/>
      <c r="R106" s="79">
        <f t="shared" si="5"/>
        <v>0</v>
      </c>
      <c r="S106" s="46"/>
      <c r="T106" s="29">
        <f t="shared" si="6"/>
        <v>0</v>
      </c>
      <c r="W106" s="26">
        <f t="shared" si="7"/>
        <v>0</v>
      </c>
      <c r="X106" s="81">
        <f t="shared" si="8"/>
        <v>100</v>
      </c>
    </row>
    <row r="107" spans="1:24" s="26" customFormat="1" ht="12.75" hidden="1">
      <c r="A107" s="46"/>
      <c r="B107" s="46"/>
      <c r="C107" s="34"/>
      <c r="D107" s="34"/>
      <c r="E107" s="34"/>
      <c r="F107" s="34"/>
      <c r="G107" s="34"/>
      <c r="H107" s="34"/>
      <c r="I107" s="46"/>
      <c r="J107" s="46"/>
      <c r="K107" s="46"/>
      <c r="L107" s="46"/>
      <c r="M107" s="46"/>
      <c r="N107" s="46"/>
      <c r="O107" s="46"/>
      <c r="P107" s="46"/>
      <c r="Q107" s="46"/>
      <c r="R107" s="79">
        <f t="shared" si="5"/>
        <v>0</v>
      </c>
      <c r="S107" s="46"/>
      <c r="T107" s="29">
        <f t="shared" si="6"/>
        <v>0</v>
      </c>
      <c r="W107" s="26">
        <f t="shared" si="7"/>
        <v>0</v>
      </c>
      <c r="X107" s="81">
        <f t="shared" si="8"/>
        <v>100</v>
      </c>
    </row>
    <row r="108" spans="1:24" s="26" customFormat="1" ht="12.75" hidden="1">
      <c r="A108" s="46"/>
      <c r="B108" s="46"/>
      <c r="C108" s="34"/>
      <c r="D108" s="34"/>
      <c r="E108" s="34"/>
      <c r="F108" s="34"/>
      <c r="G108" s="34"/>
      <c r="H108" s="34"/>
      <c r="I108" s="46"/>
      <c r="J108" s="46"/>
      <c r="K108" s="46"/>
      <c r="L108" s="46"/>
      <c r="M108" s="46"/>
      <c r="N108" s="46"/>
      <c r="O108" s="46"/>
      <c r="P108" s="46"/>
      <c r="Q108" s="46"/>
      <c r="R108" s="79">
        <f t="shared" si="5"/>
        <v>0</v>
      </c>
      <c r="S108" s="46"/>
      <c r="T108" s="29">
        <f t="shared" si="6"/>
        <v>0</v>
      </c>
      <c r="W108" s="26">
        <f t="shared" si="7"/>
        <v>0</v>
      </c>
      <c r="X108" s="81">
        <f t="shared" si="8"/>
        <v>100</v>
      </c>
    </row>
    <row r="109" spans="1:24" s="26" customFormat="1" ht="12.75" hidden="1">
      <c r="A109" s="46"/>
      <c r="B109" s="46"/>
      <c r="C109" s="34"/>
      <c r="D109" s="34"/>
      <c r="E109" s="34"/>
      <c r="F109" s="34"/>
      <c r="G109" s="34"/>
      <c r="H109" s="34"/>
      <c r="I109" s="46"/>
      <c r="J109" s="46"/>
      <c r="K109" s="46"/>
      <c r="L109" s="46"/>
      <c r="M109" s="46"/>
      <c r="N109" s="46"/>
      <c r="O109" s="46"/>
      <c r="P109" s="46"/>
      <c r="Q109" s="46"/>
      <c r="R109" s="79">
        <f t="shared" si="5"/>
        <v>0</v>
      </c>
      <c r="S109" s="46"/>
      <c r="T109" s="29">
        <f t="shared" si="6"/>
        <v>0</v>
      </c>
      <c r="W109" s="26">
        <f t="shared" si="7"/>
        <v>0</v>
      </c>
      <c r="X109" s="81">
        <f t="shared" si="8"/>
        <v>100</v>
      </c>
    </row>
    <row r="110" spans="1:24" s="26" customFormat="1" ht="12.75" hidden="1">
      <c r="A110" s="46"/>
      <c r="B110" s="46"/>
      <c r="C110" s="34"/>
      <c r="D110" s="34"/>
      <c r="E110" s="34"/>
      <c r="F110" s="34"/>
      <c r="G110" s="34"/>
      <c r="H110" s="34"/>
      <c r="I110" s="46"/>
      <c r="J110" s="46"/>
      <c r="K110" s="46"/>
      <c r="L110" s="46"/>
      <c r="M110" s="46"/>
      <c r="N110" s="46"/>
      <c r="O110" s="46"/>
      <c r="P110" s="46"/>
      <c r="Q110" s="46"/>
      <c r="R110" s="79">
        <f t="shared" si="5"/>
        <v>0</v>
      </c>
      <c r="S110" s="46"/>
      <c r="T110" s="29">
        <f t="shared" si="6"/>
        <v>0</v>
      </c>
      <c r="W110" s="26">
        <f t="shared" si="7"/>
        <v>0</v>
      </c>
      <c r="X110" s="81">
        <f t="shared" si="8"/>
        <v>100</v>
      </c>
    </row>
    <row r="111" spans="1:24" s="26" customFormat="1" ht="12.75" hidden="1">
      <c r="A111" s="46"/>
      <c r="B111" s="46"/>
      <c r="C111" s="34"/>
      <c r="D111" s="34"/>
      <c r="E111" s="34"/>
      <c r="F111" s="34"/>
      <c r="G111" s="34"/>
      <c r="H111" s="34"/>
      <c r="I111" s="46"/>
      <c r="J111" s="46"/>
      <c r="K111" s="46"/>
      <c r="L111" s="46"/>
      <c r="M111" s="46"/>
      <c r="N111" s="46"/>
      <c r="O111" s="46"/>
      <c r="P111" s="46"/>
      <c r="Q111" s="46"/>
      <c r="R111" s="79">
        <f t="shared" si="5"/>
        <v>0</v>
      </c>
      <c r="S111" s="46"/>
      <c r="T111" s="29">
        <f t="shared" si="6"/>
        <v>0</v>
      </c>
      <c r="W111" s="26">
        <f t="shared" si="7"/>
        <v>0</v>
      </c>
      <c r="X111" s="81">
        <f t="shared" si="8"/>
        <v>100</v>
      </c>
    </row>
    <row r="112" spans="1:24" s="26" customFormat="1" ht="12.75" hidden="1">
      <c r="A112" s="46"/>
      <c r="B112" s="46"/>
      <c r="C112" s="34"/>
      <c r="D112" s="34"/>
      <c r="E112" s="34"/>
      <c r="F112" s="34"/>
      <c r="G112" s="34"/>
      <c r="H112" s="34"/>
      <c r="I112" s="46"/>
      <c r="J112" s="46"/>
      <c r="K112" s="46"/>
      <c r="L112" s="46"/>
      <c r="M112" s="46"/>
      <c r="N112" s="46"/>
      <c r="O112" s="46"/>
      <c r="P112" s="46"/>
      <c r="Q112" s="46"/>
      <c r="R112" s="79">
        <f t="shared" si="5"/>
        <v>0</v>
      </c>
      <c r="S112" s="46"/>
      <c r="T112" s="29">
        <f t="shared" si="6"/>
        <v>0</v>
      </c>
      <c r="W112" s="26">
        <f t="shared" si="7"/>
        <v>0</v>
      </c>
      <c r="X112" s="81">
        <f t="shared" si="8"/>
        <v>100</v>
      </c>
    </row>
    <row r="113" spans="1:24" s="26" customFormat="1" ht="12.75" hidden="1">
      <c r="A113" s="46"/>
      <c r="B113" s="46"/>
      <c r="C113" s="34"/>
      <c r="D113" s="34"/>
      <c r="E113" s="34"/>
      <c r="F113" s="34"/>
      <c r="G113" s="34"/>
      <c r="H113" s="34"/>
      <c r="I113" s="46"/>
      <c r="J113" s="46"/>
      <c r="K113" s="46"/>
      <c r="L113" s="46"/>
      <c r="M113" s="46"/>
      <c r="N113" s="46"/>
      <c r="O113" s="46"/>
      <c r="P113" s="46"/>
      <c r="Q113" s="46"/>
      <c r="R113" s="79">
        <f t="shared" si="5"/>
        <v>0</v>
      </c>
      <c r="S113" s="46"/>
      <c r="T113" s="29">
        <f t="shared" si="6"/>
        <v>0</v>
      </c>
      <c r="W113" s="26">
        <f t="shared" si="7"/>
        <v>0</v>
      </c>
      <c r="X113" s="81">
        <f t="shared" si="8"/>
        <v>100</v>
      </c>
    </row>
    <row r="114" spans="1:24" s="26" customFormat="1" ht="12.75" hidden="1">
      <c r="A114" s="46"/>
      <c r="B114" s="46"/>
      <c r="C114" s="34"/>
      <c r="D114" s="34"/>
      <c r="E114" s="34"/>
      <c r="F114" s="34"/>
      <c r="G114" s="34"/>
      <c r="H114" s="34"/>
      <c r="I114" s="46"/>
      <c r="J114" s="46"/>
      <c r="K114" s="46"/>
      <c r="L114" s="46"/>
      <c r="M114" s="46"/>
      <c r="N114" s="46"/>
      <c r="O114" s="46"/>
      <c r="P114" s="46"/>
      <c r="Q114" s="46"/>
      <c r="R114" s="79">
        <f t="shared" si="5"/>
        <v>0</v>
      </c>
      <c r="S114" s="46"/>
      <c r="T114" s="29">
        <f t="shared" si="6"/>
        <v>0</v>
      </c>
      <c r="W114" s="26">
        <f t="shared" si="7"/>
        <v>0</v>
      </c>
      <c r="X114" s="81">
        <f t="shared" si="8"/>
        <v>100</v>
      </c>
    </row>
    <row r="115" spans="1:24" s="26" customFormat="1" ht="12.75" hidden="1">
      <c r="A115" s="46"/>
      <c r="B115" s="46"/>
      <c r="C115" s="34"/>
      <c r="D115" s="34"/>
      <c r="E115" s="34"/>
      <c r="F115" s="34"/>
      <c r="G115" s="34"/>
      <c r="H115" s="34"/>
      <c r="I115" s="46"/>
      <c r="J115" s="46"/>
      <c r="K115" s="46"/>
      <c r="L115" s="46"/>
      <c r="M115" s="46"/>
      <c r="N115" s="46"/>
      <c r="O115" s="46"/>
      <c r="P115" s="46"/>
      <c r="Q115" s="46"/>
      <c r="R115" s="79">
        <f t="shared" si="5"/>
        <v>0</v>
      </c>
      <c r="S115" s="46"/>
      <c r="T115" s="29">
        <f t="shared" si="6"/>
        <v>0</v>
      </c>
      <c r="W115" s="26">
        <f t="shared" si="7"/>
        <v>0</v>
      </c>
      <c r="X115" s="81">
        <f t="shared" si="8"/>
        <v>100</v>
      </c>
    </row>
    <row r="116" spans="1:24" s="26" customFormat="1" ht="12.75" hidden="1">
      <c r="A116" s="46"/>
      <c r="B116" s="46"/>
      <c r="C116" s="34"/>
      <c r="D116" s="34"/>
      <c r="E116" s="34"/>
      <c r="F116" s="34"/>
      <c r="G116" s="34"/>
      <c r="H116" s="34"/>
      <c r="I116" s="46"/>
      <c r="J116" s="46"/>
      <c r="K116" s="46"/>
      <c r="L116" s="46"/>
      <c r="M116" s="46"/>
      <c r="N116" s="46"/>
      <c r="O116" s="46"/>
      <c r="P116" s="46"/>
      <c r="Q116" s="46"/>
      <c r="R116" s="79">
        <f t="shared" si="5"/>
        <v>0</v>
      </c>
      <c r="S116" s="46"/>
      <c r="T116" s="29">
        <f t="shared" si="6"/>
        <v>0</v>
      </c>
      <c r="W116" s="26">
        <f t="shared" si="7"/>
        <v>0</v>
      </c>
      <c r="X116" s="81">
        <f t="shared" si="8"/>
        <v>100</v>
      </c>
    </row>
    <row r="117" spans="1:24" s="26" customFormat="1" ht="12.75" hidden="1">
      <c r="A117" s="46"/>
      <c r="B117" s="46"/>
      <c r="C117" s="34"/>
      <c r="D117" s="34"/>
      <c r="E117" s="34"/>
      <c r="F117" s="34"/>
      <c r="G117" s="34"/>
      <c r="H117" s="34"/>
      <c r="I117" s="46"/>
      <c r="J117" s="46"/>
      <c r="K117" s="46"/>
      <c r="L117" s="46"/>
      <c r="M117" s="46"/>
      <c r="N117" s="46"/>
      <c r="O117" s="46"/>
      <c r="P117" s="46"/>
      <c r="Q117" s="46"/>
      <c r="R117" s="79">
        <f t="shared" si="5"/>
        <v>0</v>
      </c>
      <c r="S117" s="46"/>
      <c r="T117" s="29">
        <f t="shared" si="6"/>
        <v>0</v>
      </c>
      <c r="W117" s="26">
        <f t="shared" si="7"/>
        <v>0</v>
      </c>
      <c r="X117" s="81">
        <f t="shared" si="8"/>
        <v>100</v>
      </c>
    </row>
    <row r="118" spans="1:24" s="26" customFormat="1" ht="12.75" hidden="1">
      <c r="A118" s="46"/>
      <c r="B118" s="46"/>
      <c r="C118" s="34"/>
      <c r="D118" s="34"/>
      <c r="E118" s="34"/>
      <c r="F118" s="34"/>
      <c r="G118" s="34"/>
      <c r="H118" s="34"/>
      <c r="I118" s="46"/>
      <c r="J118" s="46"/>
      <c r="K118" s="46"/>
      <c r="L118" s="46"/>
      <c r="M118" s="46"/>
      <c r="N118" s="46"/>
      <c r="O118" s="46"/>
      <c r="P118" s="46"/>
      <c r="Q118" s="46"/>
      <c r="R118" s="79">
        <f t="shared" si="5"/>
        <v>0</v>
      </c>
      <c r="S118" s="46"/>
      <c r="T118" s="29">
        <f t="shared" si="6"/>
        <v>0</v>
      </c>
      <c r="W118" s="26">
        <f t="shared" si="7"/>
        <v>0</v>
      </c>
      <c r="X118" s="81">
        <f t="shared" si="8"/>
        <v>100</v>
      </c>
    </row>
    <row r="119" spans="1:24" s="26" customFormat="1" ht="12.75" hidden="1">
      <c r="A119" s="78"/>
      <c r="B119" s="78"/>
      <c r="C119" s="77"/>
      <c r="D119" s="77"/>
      <c r="E119" s="77"/>
      <c r="F119" s="77"/>
      <c r="G119" s="77"/>
      <c r="H119" s="77"/>
      <c r="I119" s="78"/>
      <c r="J119" s="78"/>
      <c r="K119" s="78"/>
      <c r="L119" s="78"/>
      <c r="M119" s="78"/>
      <c r="N119" s="78"/>
      <c r="O119" s="78"/>
      <c r="P119" s="78"/>
      <c r="Q119" s="78"/>
      <c r="R119" s="79">
        <f t="shared" si="5"/>
        <v>0</v>
      </c>
      <c r="S119" s="78"/>
      <c r="T119" s="29">
        <f t="shared" si="6"/>
        <v>0</v>
      </c>
      <c r="W119" s="26">
        <f t="shared" si="7"/>
        <v>0</v>
      </c>
      <c r="X119" s="81">
        <f t="shared" si="8"/>
        <v>100</v>
      </c>
    </row>
    <row r="120" spans="1:24" s="35" customFormat="1" ht="12.75" hidden="1">
      <c r="A120" s="46"/>
      <c r="B120" s="46"/>
      <c r="C120" s="34"/>
      <c r="D120" s="34"/>
      <c r="E120" s="34"/>
      <c r="F120" s="34"/>
      <c r="G120" s="34"/>
      <c r="H120" s="34"/>
      <c r="I120" s="46"/>
      <c r="J120" s="46"/>
      <c r="K120" s="46"/>
      <c r="L120" s="46"/>
      <c r="M120" s="46"/>
      <c r="N120" s="46"/>
      <c r="O120" s="46"/>
      <c r="P120" s="46"/>
      <c r="Q120" s="46"/>
      <c r="R120" s="79">
        <f t="shared" si="5"/>
        <v>0</v>
      </c>
      <c r="S120" s="46"/>
      <c r="T120" s="29">
        <f t="shared" si="6"/>
        <v>0</v>
      </c>
      <c r="W120" s="26">
        <f t="shared" si="7"/>
        <v>0</v>
      </c>
      <c r="X120" s="81">
        <f t="shared" si="8"/>
        <v>100</v>
      </c>
    </row>
    <row r="121" spans="2:24" s="26" customFormat="1" ht="12.75">
      <c r="B121" s="26" t="s">
        <v>44</v>
      </c>
      <c r="C121" s="27"/>
      <c r="D121" s="27"/>
      <c r="E121" s="27"/>
      <c r="F121" s="27"/>
      <c r="G121" s="27"/>
      <c r="H121" s="27"/>
      <c r="J121" s="26">
        <v>0</v>
      </c>
      <c r="R121" s="79">
        <f t="shared" si="5"/>
        <v>0</v>
      </c>
      <c r="T121" s="29">
        <f t="shared" si="6"/>
        <v>0</v>
      </c>
      <c r="V121" s="26">
        <v>4</v>
      </c>
      <c r="W121" s="26">
        <f t="shared" si="7"/>
        <v>6.666666666666667</v>
      </c>
      <c r="X121" s="81">
        <f t="shared" si="8"/>
        <v>93.33333333333333</v>
      </c>
    </row>
    <row r="122" spans="2:24" s="26" customFormat="1" ht="12.75">
      <c r="B122" s="26" t="s">
        <v>183</v>
      </c>
      <c r="C122" s="27"/>
      <c r="D122" s="27"/>
      <c r="E122" s="27"/>
      <c r="F122" s="27"/>
      <c r="G122" s="27"/>
      <c r="H122" s="27"/>
      <c r="J122" s="26">
        <v>3</v>
      </c>
      <c r="P122" s="26">
        <v>10</v>
      </c>
      <c r="R122" s="79">
        <f t="shared" si="5"/>
        <v>6.5</v>
      </c>
      <c r="T122" s="29">
        <f t="shared" si="6"/>
        <v>3.25</v>
      </c>
      <c r="V122" s="26">
        <v>0</v>
      </c>
      <c r="W122" s="26">
        <f t="shared" si="7"/>
        <v>0</v>
      </c>
      <c r="X122" s="81">
        <f t="shared" si="8"/>
        <v>100</v>
      </c>
    </row>
    <row r="123" spans="2:24" s="26" customFormat="1" ht="12.75">
      <c r="B123" s="26" t="s">
        <v>184</v>
      </c>
      <c r="C123" s="27"/>
      <c r="D123" s="27"/>
      <c r="E123" s="27"/>
      <c r="F123" s="27"/>
      <c r="G123" s="27"/>
      <c r="H123" s="27"/>
      <c r="J123" s="26">
        <v>5.2</v>
      </c>
      <c r="P123" s="26">
        <v>10</v>
      </c>
      <c r="R123" s="79">
        <f t="shared" si="5"/>
        <v>7.6</v>
      </c>
      <c r="T123" s="29">
        <f t="shared" si="6"/>
        <v>3.8</v>
      </c>
      <c r="V123" s="26">
        <v>0</v>
      </c>
      <c r="W123" s="26">
        <f t="shared" si="7"/>
        <v>0</v>
      </c>
      <c r="X123" s="81">
        <f t="shared" si="8"/>
        <v>100</v>
      </c>
    </row>
    <row r="124" spans="2:24" s="26" customFormat="1" ht="12.75">
      <c r="B124" s="35" t="s">
        <v>185</v>
      </c>
      <c r="C124" s="27"/>
      <c r="D124" s="27"/>
      <c r="E124" s="27"/>
      <c r="F124" s="27"/>
      <c r="G124" s="27"/>
      <c r="H124" s="27"/>
      <c r="J124" s="35">
        <v>0.9</v>
      </c>
      <c r="P124" s="35">
        <v>10</v>
      </c>
      <c r="R124" s="79">
        <f t="shared" si="5"/>
        <v>5.45</v>
      </c>
      <c r="T124" s="29">
        <f t="shared" si="6"/>
        <v>2.725</v>
      </c>
      <c r="V124" s="26">
        <v>10</v>
      </c>
      <c r="W124" s="26">
        <f t="shared" si="7"/>
        <v>16.666666666666668</v>
      </c>
      <c r="X124" s="81">
        <f t="shared" si="8"/>
        <v>83.33333333333333</v>
      </c>
    </row>
    <row r="125" spans="2:24" s="26" customFormat="1" ht="12.75">
      <c r="B125" s="35" t="s">
        <v>45</v>
      </c>
      <c r="C125" s="27"/>
      <c r="D125" s="27"/>
      <c r="E125" s="27"/>
      <c r="F125" s="27"/>
      <c r="G125" s="27"/>
      <c r="H125" s="27"/>
      <c r="J125" s="35">
        <v>6.8</v>
      </c>
      <c r="P125" s="35">
        <v>9.5</v>
      </c>
      <c r="R125" s="79">
        <f t="shared" si="5"/>
        <v>8.15</v>
      </c>
      <c r="T125" s="29">
        <f t="shared" si="6"/>
        <v>4.075</v>
      </c>
      <c r="V125" s="26">
        <v>0</v>
      </c>
      <c r="W125" s="26">
        <f t="shared" si="7"/>
        <v>0</v>
      </c>
      <c r="X125" s="81">
        <f t="shared" si="8"/>
        <v>100</v>
      </c>
    </row>
    <row r="126" spans="2:24" s="26" customFormat="1" ht="12.75">
      <c r="B126" s="35" t="s">
        <v>46</v>
      </c>
      <c r="C126" s="27"/>
      <c r="D126" s="27"/>
      <c r="E126" s="27"/>
      <c r="F126" s="27"/>
      <c r="G126" s="27"/>
      <c r="H126" s="27"/>
      <c r="J126" s="35">
        <v>2.7</v>
      </c>
      <c r="P126" s="35">
        <v>2.5</v>
      </c>
      <c r="R126" s="106">
        <f t="shared" si="5"/>
        <v>2.6</v>
      </c>
      <c r="T126" s="29">
        <f t="shared" si="6"/>
        <v>1.3</v>
      </c>
      <c r="V126" s="26">
        <v>0</v>
      </c>
      <c r="W126" s="26">
        <f t="shared" si="7"/>
        <v>0</v>
      </c>
      <c r="X126" s="84">
        <f t="shared" si="8"/>
        <v>100</v>
      </c>
    </row>
    <row r="127" spans="2:24" s="26" customFormat="1" ht="12.75">
      <c r="B127" s="35" t="s">
        <v>47</v>
      </c>
      <c r="C127" s="27"/>
      <c r="D127" s="27"/>
      <c r="E127" s="27"/>
      <c r="F127" s="27"/>
      <c r="G127" s="27"/>
      <c r="H127" s="27"/>
      <c r="J127" s="35">
        <v>3.1</v>
      </c>
      <c r="P127" s="26">
        <v>4.5</v>
      </c>
      <c r="R127" s="105">
        <f t="shared" si="5"/>
        <v>3.8</v>
      </c>
      <c r="T127" s="29">
        <f t="shared" si="6"/>
        <v>1.9</v>
      </c>
      <c r="V127" s="26">
        <v>0</v>
      </c>
      <c r="W127" s="26">
        <f t="shared" si="7"/>
        <v>0</v>
      </c>
      <c r="X127" s="80">
        <f t="shared" si="8"/>
        <v>100</v>
      </c>
    </row>
    <row r="128" spans="2:24" s="26" customFormat="1" ht="12.75">
      <c r="B128" s="35" t="s">
        <v>48</v>
      </c>
      <c r="C128" s="27"/>
      <c r="D128" s="27"/>
      <c r="E128" s="27"/>
      <c r="F128" s="27"/>
      <c r="G128" s="27"/>
      <c r="H128" s="27"/>
      <c r="J128" s="35">
        <v>6.5</v>
      </c>
      <c r="P128" s="26">
        <v>10</v>
      </c>
      <c r="R128" s="79">
        <f t="shared" si="5"/>
        <v>8.25</v>
      </c>
      <c r="T128" s="29">
        <f t="shared" si="6"/>
        <v>4.125</v>
      </c>
      <c r="V128" s="26">
        <v>0</v>
      </c>
      <c r="W128" s="26">
        <f t="shared" si="7"/>
        <v>0</v>
      </c>
      <c r="X128" s="81">
        <f t="shared" si="8"/>
        <v>100</v>
      </c>
    </row>
    <row r="129" spans="2:24" s="26" customFormat="1" ht="12.75">
      <c r="B129" s="35" t="s">
        <v>186</v>
      </c>
      <c r="C129" s="27"/>
      <c r="D129" s="27"/>
      <c r="E129" s="27"/>
      <c r="F129" s="27"/>
      <c r="G129" s="27"/>
      <c r="H129" s="27"/>
      <c r="J129" s="35">
        <v>1.8</v>
      </c>
      <c r="P129" s="26">
        <v>10</v>
      </c>
      <c r="R129" s="79">
        <f aca="true" t="shared" si="9" ref="R129:R188">(J129+P129)/2</f>
        <v>5.9</v>
      </c>
      <c r="T129" s="29">
        <f aca="true" t="shared" si="10" ref="T129:T188">(R129+S129)/2</f>
        <v>2.95</v>
      </c>
      <c r="V129" s="26">
        <v>0</v>
      </c>
      <c r="W129" s="26">
        <f aca="true" t="shared" si="11" ref="W129:W188">(V129*100)/60</f>
        <v>0</v>
      </c>
      <c r="X129" s="81">
        <f aca="true" t="shared" si="12" ref="X129:X188">100-W129</f>
        <v>100</v>
      </c>
    </row>
    <row r="130" spans="2:24" s="26" customFormat="1" ht="12.75">
      <c r="B130" s="35" t="s">
        <v>49</v>
      </c>
      <c r="C130" s="27"/>
      <c r="D130" s="27"/>
      <c r="E130" s="27"/>
      <c r="F130" s="27"/>
      <c r="G130" s="27"/>
      <c r="H130" s="27"/>
      <c r="J130" s="35">
        <v>6.6</v>
      </c>
      <c r="P130" s="26">
        <v>5</v>
      </c>
      <c r="R130" s="79">
        <f t="shared" si="9"/>
        <v>5.8</v>
      </c>
      <c r="T130" s="29">
        <f t="shared" si="10"/>
        <v>2.9</v>
      </c>
      <c r="V130" s="26">
        <v>0</v>
      </c>
      <c r="W130" s="26">
        <f t="shared" si="11"/>
        <v>0</v>
      </c>
      <c r="X130" s="81">
        <f t="shared" si="12"/>
        <v>100</v>
      </c>
    </row>
    <row r="131" spans="2:24" s="26" customFormat="1" ht="12.75">
      <c r="B131" s="35" t="s">
        <v>187</v>
      </c>
      <c r="C131" s="27"/>
      <c r="D131" s="27"/>
      <c r="E131" s="27"/>
      <c r="F131" s="27"/>
      <c r="G131" s="27"/>
      <c r="H131" s="27"/>
      <c r="J131" s="35">
        <v>5.3</v>
      </c>
      <c r="P131" s="26">
        <v>10</v>
      </c>
      <c r="R131" s="79">
        <f t="shared" si="9"/>
        <v>7.65</v>
      </c>
      <c r="T131" s="29">
        <f t="shared" si="10"/>
        <v>3.825</v>
      </c>
      <c r="V131" s="26">
        <v>0</v>
      </c>
      <c r="W131" s="26">
        <f t="shared" si="11"/>
        <v>0</v>
      </c>
      <c r="X131" s="81">
        <f t="shared" si="12"/>
        <v>100</v>
      </c>
    </row>
    <row r="132" spans="2:24" s="26" customFormat="1" ht="12.75">
      <c r="B132" s="35" t="s">
        <v>188</v>
      </c>
      <c r="C132" s="27"/>
      <c r="D132" s="27"/>
      <c r="E132" s="27"/>
      <c r="F132" s="27"/>
      <c r="G132" s="27"/>
      <c r="H132" s="27"/>
      <c r="J132" s="35">
        <v>7.1</v>
      </c>
      <c r="P132" s="26">
        <v>10</v>
      </c>
      <c r="R132" s="106">
        <f t="shared" si="9"/>
        <v>8.55</v>
      </c>
      <c r="T132" s="29">
        <f t="shared" si="10"/>
        <v>4.275</v>
      </c>
      <c r="V132" s="26">
        <v>0</v>
      </c>
      <c r="W132" s="26">
        <f t="shared" si="11"/>
        <v>0</v>
      </c>
      <c r="X132" s="84">
        <f t="shared" si="12"/>
        <v>100</v>
      </c>
    </row>
    <row r="133" spans="2:24" s="26" customFormat="1" ht="12.75">
      <c r="B133" s="35" t="s">
        <v>189</v>
      </c>
      <c r="C133" s="27"/>
      <c r="D133" s="27"/>
      <c r="E133" s="27"/>
      <c r="F133" s="27"/>
      <c r="G133" s="27"/>
      <c r="H133" s="27"/>
      <c r="J133" s="35"/>
      <c r="R133" s="106">
        <f t="shared" si="9"/>
        <v>0</v>
      </c>
      <c r="T133" s="29">
        <f t="shared" si="10"/>
        <v>0</v>
      </c>
      <c r="V133" s="26">
        <v>0</v>
      </c>
      <c r="W133" s="26">
        <f t="shared" si="11"/>
        <v>0</v>
      </c>
      <c r="X133" s="84">
        <f t="shared" si="12"/>
        <v>100</v>
      </c>
    </row>
    <row r="134" spans="2:24" s="26" customFormat="1" ht="12.75">
      <c r="B134" s="35" t="s">
        <v>190</v>
      </c>
      <c r="C134" s="27"/>
      <c r="D134" s="27"/>
      <c r="E134" s="27"/>
      <c r="F134" s="27"/>
      <c r="G134" s="27"/>
      <c r="H134" s="27"/>
      <c r="J134" s="35">
        <v>1.3</v>
      </c>
      <c r="P134" s="26">
        <v>10</v>
      </c>
      <c r="R134" s="79">
        <f t="shared" si="9"/>
        <v>5.65</v>
      </c>
      <c r="T134" s="29">
        <f t="shared" si="10"/>
        <v>2.825</v>
      </c>
      <c r="V134" s="26">
        <v>0</v>
      </c>
      <c r="W134" s="26">
        <f t="shared" si="11"/>
        <v>0</v>
      </c>
      <c r="X134" s="81">
        <f t="shared" si="12"/>
        <v>100</v>
      </c>
    </row>
    <row r="135" spans="2:24" s="26" customFormat="1" ht="12.75">
      <c r="B135" s="35" t="s">
        <v>191</v>
      </c>
      <c r="C135" s="27"/>
      <c r="D135" s="27"/>
      <c r="E135" s="27"/>
      <c r="F135" s="27"/>
      <c r="G135" s="27"/>
      <c r="H135" s="27"/>
      <c r="J135" s="35">
        <v>2.3</v>
      </c>
      <c r="R135" s="79">
        <f t="shared" si="9"/>
        <v>1.15</v>
      </c>
      <c r="T135" s="29">
        <f t="shared" si="10"/>
        <v>0.575</v>
      </c>
      <c r="V135" s="26">
        <v>0</v>
      </c>
      <c r="W135" s="26">
        <f t="shared" si="11"/>
        <v>0</v>
      </c>
      <c r="X135" s="81">
        <f t="shared" si="12"/>
        <v>100</v>
      </c>
    </row>
    <row r="136" spans="2:24" s="26" customFormat="1" ht="12.75">
      <c r="B136" s="35" t="s">
        <v>119</v>
      </c>
      <c r="C136" s="27"/>
      <c r="D136" s="27"/>
      <c r="E136" s="27"/>
      <c r="F136" s="27"/>
      <c r="G136" s="27"/>
      <c r="H136" s="27"/>
      <c r="J136" s="35">
        <v>7.9</v>
      </c>
      <c r="P136" s="26">
        <v>10</v>
      </c>
      <c r="R136" s="79">
        <f t="shared" si="9"/>
        <v>8.95</v>
      </c>
      <c r="T136" s="29">
        <f t="shared" si="10"/>
        <v>4.475</v>
      </c>
      <c r="V136" s="26">
        <v>0</v>
      </c>
      <c r="W136" s="26">
        <f t="shared" si="11"/>
        <v>0</v>
      </c>
      <c r="X136" s="81">
        <f t="shared" si="12"/>
        <v>100</v>
      </c>
    </row>
    <row r="137" spans="2:24" s="26" customFormat="1" ht="12.75">
      <c r="B137" s="35" t="s">
        <v>192</v>
      </c>
      <c r="C137" s="27"/>
      <c r="D137" s="27"/>
      <c r="E137" s="27"/>
      <c r="F137" s="27"/>
      <c r="G137" s="27"/>
      <c r="H137" s="27"/>
      <c r="J137" s="35">
        <v>3.3</v>
      </c>
      <c r="P137" s="26">
        <v>0</v>
      </c>
      <c r="R137" s="79">
        <f t="shared" si="9"/>
        <v>1.65</v>
      </c>
      <c r="T137" s="29">
        <f t="shared" si="10"/>
        <v>0.825</v>
      </c>
      <c r="V137" s="26">
        <v>10</v>
      </c>
      <c r="W137" s="26">
        <f t="shared" si="11"/>
        <v>16.666666666666668</v>
      </c>
      <c r="X137" s="81">
        <f t="shared" si="12"/>
        <v>83.33333333333333</v>
      </c>
    </row>
    <row r="138" spans="2:24" s="119" customFormat="1" ht="12.75">
      <c r="B138" s="122" t="s">
        <v>193</v>
      </c>
      <c r="C138" s="123"/>
      <c r="D138" s="123"/>
      <c r="E138" s="123"/>
      <c r="F138" s="123"/>
      <c r="G138" s="123"/>
      <c r="H138" s="123"/>
      <c r="J138" s="122"/>
      <c r="R138" s="120">
        <f t="shared" si="9"/>
        <v>0</v>
      </c>
      <c r="T138" s="117">
        <f t="shared" si="10"/>
        <v>0</v>
      </c>
      <c r="V138" s="119">
        <v>28</v>
      </c>
      <c r="W138" s="119">
        <f t="shared" si="11"/>
        <v>46.666666666666664</v>
      </c>
      <c r="X138" s="121">
        <f t="shared" si="12"/>
        <v>53.333333333333336</v>
      </c>
    </row>
    <row r="139" spans="2:24" s="26" customFormat="1" ht="12.75">
      <c r="B139" s="35" t="s">
        <v>194</v>
      </c>
      <c r="C139" s="27"/>
      <c r="D139" s="27"/>
      <c r="E139" s="27"/>
      <c r="F139" s="27"/>
      <c r="G139" s="27"/>
      <c r="H139" s="27"/>
      <c r="J139" s="35">
        <v>8.4</v>
      </c>
      <c r="P139" s="26">
        <v>8</v>
      </c>
      <c r="R139" s="79">
        <f t="shared" si="9"/>
        <v>8.2</v>
      </c>
      <c r="T139" s="29">
        <f t="shared" si="10"/>
        <v>4.1</v>
      </c>
      <c r="V139" s="26">
        <v>0</v>
      </c>
      <c r="W139" s="26">
        <f t="shared" si="11"/>
        <v>0</v>
      </c>
      <c r="X139" s="81">
        <f t="shared" si="12"/>
        <v>100</v>
      </c>
    </row>
    <row r="140" spans="2:24" s="26" customFormat="1" ht="12.75">
      <c r="B140" s="35" t="s">
        <v>195</v>
      </c>
      <c r="C140" s="27"/>
      <c r="D140" s="27"/>
      <c r="E140" s="27"/>
      <c r="F140" s="27"/>
      <c r="G140" s="27"/>
      <c r="H140" s="27"/>
      <c r="J140" s="35">
        <v>3.7</v>
      </c>
      <c r="P140" s="26">
        <v>1.5</v>
      </c>
      <c r="R140" s="79">
        <f t="shared" si="9"/>
        <v>2.6</v>
      </c>
      <c r="T140" s="29">
        <f t="shared" si="10"/>
        <v>1.3</v>
      </c>
      <c r="V140" s="26">
        <v>0</v>
      </c>
      <c r="W140" s="26">
        <f t="shared" si="11"/>
        <v>0</v>
      </c>
      <c r="X140" s="81">
        <f t="shared" si="12"/>
        <v>100</v>
      </c>
    </row>
    <row r="141" spans="2:24" s="26" customFormat="1" ht="12.75">
      <c r="B141" s="35" t="s">
        <v>196</v>
      </c>
      <c r="C141" s="27"/>
      <c r="D141" s="27"/>
      <c r="E141" s="27"/>
      <c r="F141" s="27"/>
      <c r="G141" s="27"/>
      <c r="H141" s="27"/>
      <c r="J141" s="35">
        <v>4.8</v>
      </c>
      <c r="P141" s="26">
        <v>5</v>
      </c>
      <c r="R141" s="79">
        <f t="shared" si="9"/>
        <v>4.9</v>
      </c>
      <c r="T141" s="29">
        <f t="shared" si="10"/>
        <v>2.45</v>
      </c>
      <c r="V141" s="26">
        <v>0</v>
      </c>
      <c r="W141" s="26">
        <f t="shared" si="11"/>
        <v>0</v>
      </c>
      <c r="X141" s="81">
        <f t="shared" si="12"/>
        <v>100</v>
      </c>
    </row>
    <row r="142" spans="2:24" s="26" customFormat="1" ht="12.75">
      <c r="B142" s="35" t="s">
        <v>197</v>
      </c>
      <c r="C142" s="27"/>
      <c r="D142" s="27"/>
      <c r="E142" s="27"/>
      <c r="F142" s="27"/>
      <c r="G142" s="27"/>
      <c r="H142" s="27"/>
      <c r="J142" s="35">
        <v>10</v>
      </c>
      <c r="P142" s="26">
        <v>10</v>
      </c>
      <c r="R142" s="79">
        <f t="shared" si="9"/>
        <v>10</v>
      </c>
      <c r="T142" s="29">
        <f t="shared" si="10"/>
        <v>5</v>
      </c>
      <c r="V142" s="26">
        <v>0</v>
      </c>
      <c r="W142" s="26">
        <f t="shared" si="11"/>
        <v>0</v>
      </c>
      <c r="X142" s="81">
        <f t="shared" si="12"/>
        <v>100</v>
      </c>
    </row>
    <row r="143" spans="2:24" s="26" customFormat="1" ht="12.75">
      <c r="B143" s="35" t="s">
        <v>50</v>
      </c>
      <c r="C143" s="27"/>
      <c r="D143" s="27"/>
      <c r="E143" s="27"/>
      <c r="F143" s="27"/>
      <c r="G143" s="27"/>
      <c r="H143" s="27"/>
      <c r="J143" s="35">
        <v>5.4</v>
      </c>
      <c r="P143" s="26">
        <v>7.5</v>
      </c>
      <c r="R143" s="79">
        <f t="shared" si="9"/>
        <v>6.45</v>
      </c>
      <c r="T143" s="29">
        <f t="shared" si="10"/>
        <v>3.225</v>
      </c>
      <c r="V143" s="26">
        <v>0</v>
      </c>
      <c r="W143" s="26">
        <f t="shared" si="11"/>
        <v>0</v>
      </c>
      <c r="X143" s="81">
        <f t="shared" si="12"/>
        <v>100</v>
      </c>
    </row>
    <row r="144" spans="2:24" s="26" customFormat="1" ht="12.75">
      <c r="B144" s="35" t="s">
        <v>198</v>
      </c>
      <c r="C144" s="27"/>
      <c r="D144" s="27"/>
      <c r="E144" s="27"/>
      <c r="F144" s="27"/>
      <c r="G144" s="27"/>
      <c r="H144" s="27"/>
      <c r="J144" s="35">
        <v>1.6</v>
      </c>
      <c r="P144" s="26">
        <v>7</v>
      </c>
      <c r="R144" s="79">
        <f t="shared" si="9"/>
        <v>4.3</v>
      </c>
      <c r="T144" s="29">
        <f t="shared" si="10"/>
        <v>2.15</v>
      </c>
      <c r="V144" s="26">
        <v>0</v>
      </c>
      <c r="W144" s="26">
        <f t="shared" si="11"/>
        <v>0</v>
      </c>
      <c r="X144" s="81">
        <f t="shared" si="12"/>
        <v>100</v>
      </c>
    </row>
    <row r="145" spans="2:24" s="26" customFormat="1" ht="12.75">
      <c r="B145" s="35" t="s">
        <v>51</v>
      </c>
      <c r="C145" s="27"/>
      <c r="D145" s="27"/>
      <c r="E145" s="27"/>
      <c r="F145" s="27"/>
      <c r="G145" s="27"/>
      <c r="H145" s="27"/>
      <c r="J145" s="35">
        <v>4.7</v>
      </c>
      <c r="P145" s="26">
        <v>10</v>
      </c>
      <c r="R145" s="79">
        <f t="shared" si="9"/>
        <v>7.35</v>
      </c>
      <c r="T145" s="29">
        <f t="shared" si="10"/>
        <v>3.675</v>
      </c>
      <c r="V145" s="26">
        <v>8</v>
      </c>
      <c r="W145" s="26">
        <f t="shared" si="11"/>
        <v>13.333333333333334</v>
      </c>
      <c r="X145" s="81">
        <f t="shared" si="12"/>
        <v>86.66666666666667</v>
      </c>
    </row>
    <row r="146" spans="2:24" s="119" customFormat="1" ht="12.75">
      <c r="B146" s="122" t="s">
        <v>199</v>
      </c>
      <c r="C146" s="123"/>
      <c r="D146" s="123"/>
      <c r="E146" s="123"/>
      <c r="F146" s="123"/>
      <c r="G146" s="123"/>
      <c r="H146" s="123"/>
      <c r="R146" s="120">
        <f t="shared" si="9"/>
        <v>0</v>
      </c>
      <c r="T146" s="117">
        <f t="shared" si="10"/>
        <v>0</v>
      </c>
      <c r="V146" s="119">
        <v>28</v>
      </c>
      <c r="W146" s="119">
        <f t="shared" si="11"/>
        <v>46.666666666666664</v>
      </c>
      <c r="X146" s="121">
        <f t="shared" si="12"/>
        <v>53.333333333333336</v>
      </c>
    </row>
    <row r="147" spans="2:24" s="26" customFormat="1" ht="12.75">
      <c r="B147" s="35" t="s">
        <v>52</v>
      </c>
      <c r="C147" s="27"/>
      <c r="D147" s="27"/>
      <c r="E147" s="27"/>
      <c r="F147" s="27"/>
      <c r="G147" s="27"/>
      <c r="H147" s="27"/>
      <c r="J147" s="26">
        <v>4.9</v>
      </c>
      <c r="P147" s="26">
        <v>4.5</v>
      </c>
      <c r="R147" s="79">
        <f t="shared" si="9"/>
        <v>4.7</v>
      </c>
      <c r="T147" s="29">
        <f t="shared" si="10"/>
        <v>2.35</v>
      </c>
      <c r="V147" s="26">
        <v>0</v>
      </c>
      <c r="W147" s="26">
        <f t="shared" si="11"/>
        <v>0</v>
      </c>
      <c r="X147" s="81">
        <f t="shared" si="12"/>
        <v>100</v>
      </c>
    </row>
    <row r="148" spans="2:24" s="26" customFormat="1" ht="12.75">
      <c r="B148" s="35" t="s">
        <v>200</v>
      </c>
      <c r="C148" s="27"/>
      <c r="D148" s="27"/>
      <c r="E148" s="27"/>
      <c r="F148" s="27"/>
      <c r="G148" s="27"/>
      <c r="H148" s="27"/>
      <c r="J148" s="26">
        <v>5.7</v>
      </c>
      <c r="P148" s="26">
        <v>5</v>
      </c>
      <c r="R148" s="79">
        <f t="shared" si="9"/>
        <v>5.35</v>
      </c>
      <c r="T148" s="29">
        <f t="shared" si="10"/>
        <v>2.675</v>
      </c>
      <c r="V148" s="26">
        <v>0</v>
      </c>
      <c r="W148" s="26">
        <f t="shared" si="11"/>
        <v>0</v>
      </c>
      <c r="X148" s="81">
        <f t="shared" si="12"/>
        <v>100</v>
      </c>
    </row>
    <row r="149" spans="2:24" s="26" customFormat="1" ht="12.75">
      <c r="B149" s="35" t="s">
        <v>53</v>
      </c>
      <c r="C149" s="27"/>
      <c r="D149" s="27"/>
      <c r="E149" s="27"/>
      <c r="F149" s="27"/>
      <c r="G149" s="27"/>
      <c r="H149" s="27"/>
      <c r="J149" s="26">
        <v>3.6</v>
      </c>
      <c r="P149" s="26">
        <v>10</v>
      </c>
      <c r="R149" s="79">
        <f t="shared" si="9"/>
        <v>6.8</v>
      </c>
      <c r="T149" s="29">
        <f t="shared" si="10"/>
        <v>3.4</v>
      </c>
      <c r="V149" s="26">
        <v>0</v>
      </c>
      <c r="W149" s="26">
        <f t="shared" si="11"/>
        <v>0</v>
      </c>
      <c r="X149" s="81">
        <f t="shared" si="12"/>
        <v>100</v>
      </c>
    </row>
    <row r="150" spans="2:24" s="26" customFormat="1" ht="12.75">
      <c r="B150" s="35" t="s">
        <v>54</v>
      </c>
      <c r="C150" s="27"/>
      <c r="D150" s="27"/>
      <c r="E150" s="27"/>
      <c r="F150" s="27"/>
      <c r="G150" s="27"/>
      <c r="H150" s="27"/>
      <c r="J150" s="26">
        <v>8.3</v>
      </c>
      <c r="P150" s="26">
        <v>10</v>
      </c>
      <c r="R150" s="79">
        <f t="shared" si="9"/>
        <v>9.15</v>
      </c>
      <c r="T150" s="29">
        <f t="shared" si="10"/>
        <v>4.575</v>
      </c>
      <c r="V150" s="26">
        <v>0</v>
      </c>
      <c r="W150" s="26">
        <f t="shared" si="11"/>
        <v>0</v>
      </c>
      <c r="X150" s="81">
        <f t="shared" si="12"/>
        <v>100</v>
      </c>
    </row>
    <row r="151" spans="2:24" s="26" customFormat="1" ht="12.75">
      <c r="B151" s="35" t="s">
        <v>201</v>
      </c>
      <c r="C151" s="27"/>
      <c r="D151" s="27"/>
      <c r="E151" s="27"/>
      <c r="F151" s="27"/>
      <c r="G151" s="27"/>
      <c r="H151" s="27"/>
      <c r="J151" s="26">
        <v>5.2</v>
      </c>
      <c r="R151" s="79">
        <f t="shared" si="9"/>
        <v>2.6</v>
      </c>
      <c r="T151" s="29">
        <f t="shared" si="10"/>
        <v>1.3</v>
      </c>
      <c r="V151" s="26">
        <v>18</v>
      </c>
      <c r="W151" s="26">
        <f t="shared" si="11"/>
        <v>30</v>
      </c>
      <c r="X151" s="81">
        <f t="shared" si="12"/>
        <v>70</v>
      </c>
    </row>
    <row r="152" spans="2:24" s="26" customFormat="1" ht="12.75">
      <c r="B152" s="35" t="s">
        <v>202</v>
      </c>
      <c r="C152" s="27"/>
      <c r="D152" s="27"/>
      <c r="E152" s="27"/>
      <c r="F152" s="27"/>
      <c r="G152" s="27"/>
      <c r="H152" s="27"/>
      <c r="J152" s="26">
        <v>6.9</v>
      </c>
      <c r="P152" s="26">
        <v>10</v>
      </c>
      <c r="R152" s="79">
        <f t="shared" si="9"/>
        <v>8.45</v>
      </c>
      <c r="T152" s="29">
        <f t="shared" si="10"/>
        <v>4.225</v>
      </c>
      <c r="V152" s="26">
        <v>0</v>
      </c>
      <c r="W152" s="26">
        <f t="shared" si="11"/>
        <v>0</v>
      </c>
      <c r="X152" s="81">
        <f t="shared" si="12"/>
        <v>100</v>
      </c>
    </row>
    <row r="153" spans="2:24" s="26" customFormat="1" ht="12.75">
      <c r="B153" s="35" t="s">
        <v>95</v>
      </c>
      <c r="C153" s="27"/>
      <c r="D153" s="27"/>
      <c r="E153" s="27"/>
      <c r="F153" s="27"/>
      <c r="G153" s="27"/>
      <c r="H153" s="27"/>
      <c r="J153" s="26">
        <v>5.7</v>
      </c>
      <c r="P153" s="26">
        <v>10</v>
      </c>
      <c r="R153" s="79">
        <f t="shared" si="9"/>
        <v>7.85</v>
      </c>
      <c r="T153" s="29">
        <f t="shared" si="10"/>
        <v>3.925</v>
      </c>
      <c r="V153" s="26">
        <v>0</v>
      </c>
      <c r="W153" s="26">
        <f t="shared" si="11"/>
        <v>0</v>
      </c>
      <c r="X153" s="81">
        <f t="shared" si="12"/>
        <v>100</v>
      </c>
    </row>
    <row r="154" spans="2:24" s="26" customFormat="1" ht="12.75">
      <c r="B154" s="35" t="s">
        <v>203</v>
      </c>
      <c r="C154" s="27"/>
      <c r="D154" s="27"/>
      <c r="E154" s="27"/>
      <c r="F154" s="27"/>
      <c r="G154" s="27"/>
      <c r="H154" s="27"/>
      <c r="J154" s="26">
        <v>2.4</v>
      </c>
      <c r="P154" s="26">
        <v>10</v>
      </c>
      <c r="R154" s="79">
        <f t="shared" si="9"/>
        <v>6.2</v>
      </c>
      <c r="T154" s="29">
        <f t="shared" si="10"/>
        <v>3.1</v>
      </c>
      <c r="V154" s="26">
        <v>0</v>
      </c>
      <c r="W154" s="26">
        <f t="shared" si="11"/>
        <v>0</v>
      </c>
      <c r="X154" s="81">
        <f t="shared" si="12"/>
        <v>100</v>
      </c>
    </row>
    <row r="155" spans="2:24" s="26" customFormat="1" ht="12.75">
      <c r="B155" s="35" t="s">
        <v>204</v>
      </c>
      <c r="C155" s="27"/>
      <c r="D155" s="27"/>
      <c r="E155" s="27"/>
      <c r="F155" s="27"/>
      <c r="G155" s="27"/>
      <c r="H155" s="27"/>
      <c r="J155" s="26">
        <v>0</v>
      </c>
      <c r="P155" s="26">
        <v>0</v>
      </c>
      <c r="R155" s="79">
        <f t="shared" si="9"/>
        <v>0</v>
      </c>
      <c r="T155" s="29">
        <f t="shared" si="10"/>
        <v>0</v>
      </c>
      <c r="V155" s="26">
        <v>0</v>
      </c>
      <c r="W155" s="26">
        <f t="shared" si="11"/>
        <v>0</v>
      </c>
      <c r="X155" s="81">
        <f t="shared" si="12"/>
        <v>100</v>
      </c>
    </row>
    <row r="156" spans="2:24" s="26" customFormat="1" ht="12.75">
      <c r="B156" s="35" t="s">
        <v>55</v>
      </c>
      <c r="C156" s="27"/>
      <c r="D156" s="27"/>
      <c r="E156" s="27"/>
      <c r="F156" s="27"/>
      <c r="G156" s="27"/>
      <c r="H156" s="27"/>
      <c r="J156" s="26">
        <v>10</v>
      </c>
      <c r="P156" s="26">
        <v>7.5</v>
      </c>
      <c r="R156" s="79">
        <f t="shared" si="9"/>
        <v>8.75</v>
      </c>
      <c r="T156" s="29">
        <f t="shared" si="10"/>
        <v>4.375</v>
      </c>
      <c r="V156" s="26">
        <v>0</v>
      </c>
      <c r="W156" s="26">
        <f t="shared" si="11"/>
        <v>0</v>
      </c>
      <c r="X156" s="81">
        <f t="shared" si="12"/>
        <v>100</v>
      </c>
    </row>
    <row r="157" spans="2:24" s="26" customFormat="1" ht="12.75">
      <c r="B157" s="35" t="s">
        <v>205</v>
      </c>
      <c r="C157" s="27"/>
      <c r="D157" s="27"/>
      <c r="E157" s="27"/>
      <c r="F157" s="27"/>
      <c r="G157" s="27"/>
      <c r="H157" s="27"/>
      <c r="J157" s="26">
        <v>6.2</v>
      </c>
      <c r="P157" s="26">
        <v>10</v>
      </c>
      <c r="R157" s="79">
        <f t="shared" si="9"/>
        <v>8.1</v>
      </c>
      <c r="T157" s="29">
        <f t="shared" si="10"/>
        <v>4.05</v>
      </c>
      <c r="V157" s="26">
        <v>18</v>
      </c>
      <c r="W157" s="26">
        <f t="shared" si="11"/>
        <v>30</v>
      </c>
      <c r="X157" s="81">
        <f t="shared" si="12"/>
        <v>70</v>
      </c>
    </row>
    <row r="158" spans="2:24" s="26" customFormat="1" ht="12.75">
      <c r="B158" s="35" t="s">
        <v>206</v>
      </c>
      <c r="C158" s="27"/>
      <c r="D158" s="27"/>
      <c r="E158" s="27"/>
      <c r="F158" s="27"/>
      <c r="G158" s="27"/>
      <c r="H158" s="27"/>
      <c r="J158" s="26">
        <v>2.7</v>
      </c>
      <c r="P158" s="26">
        <v>10</v>
      </c>
      <c r="R158" s="79">
        <f t="shared" si="9"/>
        <v>6.35</v>
      </c>
      <c r="T158" s="29">
        <f t="shared" si="10"/>
        <v>3.175</v>
      </c>
      <c r="V158" s="26">
        <v>0</v>
      </c>
      <c r="W158" s="26">
        <f t="shared" si="11"/>
        <v>0</v>
      </c>
      <c r="X158" s="81">
        <f t="shared" si="12"/>
        <v>100</v>
      </c>
    </row>
    <row r="159" spans="2:24" s="26" customFormat="1" ht="12.75">
      <c r="B159" s="35" t="s">
        <v>207</v>
      </c>
      <c r="C159" s="27"/>
      <c r="D159" s="27"/>
      <c r="E159" s="27"/>
      <c r="F159" s="27"/>
      <c r="G159" s="27"/>
      <c r="H159" s="27"/>
      <c r="J159" s="26">
        <v>8.3</v>
      </c>
      <c r="P159" s="26">
        <v>4.5</v>
      </c>
      <c r="R159" s="79">
        <f t="shared" si="9"/>
        <v>6.4</v>
      </c>
      <c r="T159" s="29">
        <f t="shared" si="10"/>
        <v>3.2</v>
      </c>
      <c r="V159" s="26">
        <v>0</v>
      </c>
      <c r="W159" s="26">
        <f t="shared" si="11"/>
        <v>0</v>
      </c>
      <c r="X159" s="81">
        <f t="shared" si="12"/>
        <v>100</v>
      </c>
    </row>
    <row r="160" spans="2:24" s="26" customFormat="1" ht="12.75">
      <c r="B160" s="35" t="s">
        <v>208</v>
      </c>
      <c r="C160" s="27"/>
      <c r="D160" s="27"/>
      <c r="E160" s="27"/>
      <c r="F160" s="27"/>
      <c r="G160" s="27"/>
      <c r="H160" s="27"/>
      <c r="J160" s="26">
        <v>7.9</v>
      </c>
      <c r="P160" s="26">
        <v>7.5</v>
      </c>
      <c r="R160" s="79">
        <f t="shared" si="9"/>
        <v>7.7</v>
      </c>
      <c r="T160" s="29">
        <f t="shared" si="10"/>
        <v>3.85</v>
      </c>
      <c r="V160" s="26">
        <v>0</v>
      </c>
      <c r="W160" s="26">
        <f t="shared" si="11"/>
        <v>0</v>
      </c>
      <c r="X160" s="81">
        <f t="shared" si="12"/>
        <v>100</v>
      </c>
    </row>
    <row r="161" spans="2:24" s="26" customFormat="1" ht="12.75">
      <c r="B161" s="35" t="s">
        <v>130</v>
      </c>
      <c r="C161" s="27"/>
      <c r="D161" s="27"/>
      <c r="E161" s="27"/>
      <c r="F161" s="27"/>
      <c r="G161" s="27"/>
      <c r="H161" s="27"/>
      <c r="J161" s="26">
        <v>5.8</v>
      </c>
      <c r="P161" s="26">
        <v>7</v>
      </c>
      <c r="R161" s="79">
        <f t="shared" si="9"/>
        <v>6.4</v>
      </c>
      <c r="T161" s="29">
        <f t="shared" si="10"/>
        <v>3.2</v>
      </c>
      <c r="V161" s="26">
        <v>8</v>
      </c>
      <c r="W161" s="26">
        <f t="shared" si="11"/>
        <v>13.333333333333334</v>
      </c>
      <c r="X161" s="81">
        <f t="shared" si="12"/>
        <v>86.66666666666667</v>
      </c>
    </row>
    <row r="162" spans="2:24" s="26" customFormat="1" ht="12.75">
      <c r="B162" s="35" t="s">
        <v>56</v>
      </c>
      <c r="C162" s="27"/>
      <c r="D162" s="27"/>
      <c r="E162" s="27"/>
      <c r="F162" s="27"/>
      <c r="G162" s="27"/>
      <c r="H162" s="27"/>
      <c r="J162" s="26">
        <v>5.6</v>
      </c>
      <c r="P162" s="26">
        <v>7.5</v>
      </c>
      <c r="R162" s="79">
        <f t="shared" si="9"/>
        <v>6.55</v>
      </c>
      <c r="T162" s="29">
        <f t="shared" si="10"/>
        <v>3.275</v>
      </c>
      <c r="V162" s="26">
        <v>0</v>
      </c>
      <c r="W162" s="26">
        <f t="shared" si="11"/>
        <v>0</v>
      </c>
      <c r="X162" s="81">
        <f t="shared" si="12"/>
        <v>100</v>
      </c>
    </row>
    <row r="163" spans="2:24" s="26" customFormat="1" ht="12.75">
      <c r="B163" s="35" t="s">
        <v>57</v>
      </c>
      <c r="C163" s="27"/>
      <c r="D163" s="27"/>
      <c r="E163" s="27"/>
      <c r="F163" s="27"/>
      <c r="G163" s="27"/>
      <c r="H163" s="27"/>
      <c r="J163" s="26">
        <v>6.3</v>
      </c>
      <c r="P163" s="26">
        <v>9.5</v>
      </c>
      <c r="R163" s="79">
        <f t="shared" si="9"/>
        <v>7.9</v>
      </c>
      <c r="T163" s="29">
        <f t="shared" si="10"/>
        <v>3.95</v>
      </c>
      <c r="V163" s="26">
        <v>0</v>
      </c>
      <c r="W163" s="26">
        <f t="shared" si="11"/>
        <v>0</v>
      </c>
      <c r="X163" s="81">
        <f t="shared" si="12"/>
        <v>100</v>
      </c>
    </row>
    <row r="164" spans="2:24" s="26" customFormat="1" ht="12.75">
      <c r="B164" s="35" t="s">
        <v>209</v>
      </c>
      <c r="C164" s="27"/>
      <c r="D164" s="27"/>
      <c r="E164" s="27"/>
      <c r="F164" s="27"/>
      <c r="G164" s="27"/>
      <c r="H164" s="27"/>
      <c r="J164" s="26">
        <v>0.9</v>
      </c>
      <c r="P164" s="26">
        <v>2.5</v>
      </c>
      <c r="R164" s="79">
        <f t="shared" si="9"/>
        <v>1.7</v>
      </c>
      <c r="T164" s="29">
        <f t="shared" si="10"/>
        <v>0.85</v>
      </c>
      <c r="V164" s="26">
        <v>0</v>
      </c>
      <c r="W164" s="26">
        <f t="shared" si="11"/>
        <v>0</v>
      </c>
      <c r="X164" s="81">
        <f t="shared" si="12"/>
        <v>100</v>
      </c>
    </row>
    <row r="165" spans="2:24" s="26" customFormat="1" ht="12.75">
      <c r="B165" s="35" t="s">
        <v>58</v>
      </c>
      <c r="C165" s="27"/>
      <c r="D165" s="27"/>
      <c r="E165" s="27"/>
      <c r="F165" s="27"/>
      <c r="G165" s="27"/>
      <c r="H165" s="27"/>
      <c r="J165" s="26">
        <v>9</v>
      </c>
      <c r="P165" s="26">
        <v>10</v>
      </c>
      <c r="R165" s="79">
        <f t="shared" si="9"/>
        <v>9.5</v>
      </c>
      <c r="T165" s="29">
        <f t="shared" si="10"/>
        <v>4.75</v>
      </c>
      <c r="V165" s="26">
        <v>0</v>
      </c>
      <c r="W165" s="26">
        <f t="shared" si="11"/>
        <v>0</v>
      </c>
      <c r="X165" s="81">
        <f t="shared" si="12"/>
        <v>100</v>
      </c>
    </row>
    <row r="166" spans="2:24" s="26" customFormat="1" ht="12.75">
      <c r="B166" s="35" t="s">
        <v>59</v>
      </c>
      <c r="C166" s="27"/>
      <c r="D166" s="27"/>
      <c r="E166" s="27"/>
      <c r="F166" s="27"/>
      <c r="G166" s="27"/>
      <c r="H166" s="27"/>
      <c r="J166" s="26">
        <v>8.6</v>
      </c>
      <c r="P166" s="26">
        <v>9.5</v>
      </c>
      <c r="R166" s="79">
        <f t="shared" si="9"/>
        <v>9.05</v>
      </c>
      <c r="T166" s="29">
        <f t="shared" si="10"/>
        <v>4.525</v>
      </c>
      <c r="V166" s="26">
        <v>0</v>
      </c>
      <c r="W166" s="26">
        <f t="shared" si="11"/>
        <v>0</v>
      </c>
      <c r="X166" s="81">
        <f t="shared" si="12"/>
        <v>100</v>
      </c>
    </row>
    <row r="167" spans="2:24" s="26" customFormat="1" ht="12.75">
      <c r="B167" s="35"/>
      <c r="C167" s="27"/>
      <c r="D167" s="27"/>
      <c r="E167" s="27"/>
      <c r="F167" s="27"/>
      <c r="G167" s="27"/>
      <c r="H167" s="27"/>
      <c r="R167" s="79">
        <f t="shared" si="9"/>
        <v>0</v>
      </c>
      <c r="T167" s="29">
        <f t="shared" si="10"/>
        <v>0</v>
      </c>
      <c r="W167" s="26">
        <f t="shared" si="11"/>
        <v>0</v>
      </c>
      <c r="X167" s="81">
        <f t="shared" si="12"/>
        <v>100</v>
      </c>
    </row>
    <row r="168" spans="2:24" s="26" customFormat="1" ht="12.75">
      <c r="B168" s="35"/>
      <c r="C168" s="27"/>
      <c r="D168" s="27"/>
      <c r="E168" s="27"/>
      <c r="F168" s="27"/>
      <c r="G168" s="27"/>
      <c r="H168" s="27"/>
      <c r="R168" s="79">
        <f t="shared" si="9"/>
        <v>0</v>
      </c>
      <c r="T168" s="29">
        <f t="shared" si="10"/>
        <v>0</v>
      </c>
      <c r="W168" s="26">
        <f t="shared" si="11"/>
        <v>0</v>
      </c>
      <c r="X168" s="81">
        <f t="shared" si="12"/>
        <v>100</v>
      </c>
    </row>
    <row r="169" spans="3:24" s="26" customFormat="1" ht="12.75">
      <c r="C169" s="27"/>
      <c r="D169" s="27"/>
      <c r="E169" s="27"/>
      <c r="F169" s="27"/>
      <c r="G169" s="27"/>
      <c r="H169" s="27"/>
      <c r="R169" s="79">
        <f t="shared" si="9"/>
        <v>0</v>
      </c>
      <c r="T169" s="29">
        <f t="shared" si="10"/>
        <v>0</v>
      </c>
      <c r="W169" s="26">
        <f t="shared" si="11"/>
        <v>0</v>
      </c>
      <c r="X169" s="81">
        <f t="shared" si="12"/>
        <v>100</v>
      </c>
    </row>
    <row r="170" spans="3:24" s="26" customFormat="1" ht="12.75">
      <c r="C170" s="27"/>
      <c r="D170" s="27"/>
      <c r="E170" s="27"/>
      <c r="F170" s="27"/>
      <c r="G170" s="27"/>
      <c r="H170" s="27"/>
      <c r="R170" s="79">
        <f t="shared" si="9"/>
        <v>0</v>
      </c>
      <c r="T170" s="29">
        <f t="shared" si="10"/>
        <v>0</v>
      </c>
      <c r="W170" s="26">
        <f t="shared" si="11"/>
        <v>0</v>
      </c>
      <c r="X170" s="81">
        <f t="shared" si="12"/>
        <v>100</v>
      </c>
    </row>
    <row r="171" spans="3:24" s="26" customFormat="1" ht="12.75">
      <c r="C171" s="27"/>
      <c r="D171" s="27"/>
      <c r="E171" s="27"/>
      <c r="F171" s="27"/>
      <c r="G171" s="27"/>
      <c r="H171" s="27"/>
      <c r="R171" s="79">
        <f t="shared" si="9"/>
        <v>0</v>
      </c>
      <c r="T171" s="29">
        <f t="shared" si="10"/>
        <v>0</v>
      </c>
      <c r="W171" s="26">
        <f t="shared" si="11"/>
        <v>0</v>
      </c>
      <c r="X171" s="81">
        <f t="shared" si="12"/>
        <v>100</v>
      </c>
    </row>
    <row r="172" spans="3:24" s="26" customFormat="1" ht="12.75">
      <c r="C172" s="27"/>
      <c r="D172" s="27"/>
      <c r="E172" s="27"/>
      <c r="F172" s="27"/>
      <c r="G172" s="27"/>
      <c r="H172" s="27"/>
      <c r="R172" s="79">
        <f t="shared" si="9"/>
        <v>0</v>
      </c>
      <c r="T172" s="29">
        <f t="shared" si="10"/>
        <v>0</v>
      </c>
      <c r="W172" s="26">
        <f t="shared" si="11"/>
        <v>0</v>
      </c>
      <c r="X172" s="81">
        <f t="shared" si="12"/>
        <v>100</v>
      </c>
    </row>
    <row r="173" spans="3:24" s="26" customFormat="1" ht="12.75">
      <c r="C173" s="27"/>
      <c r="D173" s="27"/>
      <c r="E173" s="27"/>
      <c r="F173" s="27"/>
      <c r="G173" s="27"/>
      <c r="H173" s="27"/>
      <c r="R173" s="79">
        <f t="shared" si="9"/>
        <v>0</v>
      </c>
      <c r="T173" s="29">
        <f t="shared" si="10"/>
        <v>0</v>
      </c>
      <c r="W173" s="26">
        <f t="shared" si="11"/>
        <v>0</v>
      </c>
      <c r="X173" s="81">
        <f t="shared" si="12"/>
        <v>100</v>
      </c>
    </row>
    <row r="174" spans="3:24" s="26" customFormat="1" ht="12.75">
      <c r="C174" s="27"/>
      <c r="D174" s="27"/>
      <c r="E174" s="27"/>
      <c r="F174" s="27"/>
      <c r="G174" s="27"/>
      <c r="H174" s="27"/>
      <c r="R174" s="79">
        <f t="shared" si="9"/>
        <v>0</v>
      </c>
      <c r="T174" s="29">
        <f t="shared" si="10"/>
        <v>0</v>
      </c>
      <c r="W174" s="26">
        <f t="shared" si="11"/>
        <v>0</v>
      </c>
      <c r="X174" s="81">
        <f t="shared" si="12"/>
        <v>100</v>
      </c>
    </row>
    <row r="175" spans="3:24" s="26" customFormat="1" ht="12.75">
      <c r="C175" s="27"/>
      <c r="D175" s="27"/>
      <c r="E175" s="27"/>
      <c r="F175" s="27"/>
      <c r="G175" s="27"/>
      <c r="H175" s="27"/>
      <c r="R175" s="79">
        <f t="shared" si="9"/>
        <v>0</v>
      </c>
      <c r="T175" s="29">
        <f t="shared" si="10"/>
        <v>0</v>
      </c>
      <c r="W175" s="26">
        <f t="shared" si="11"/>
        <v>0</v>
      </c>
      <c r="X175" s="81">
        <f t="shared" si="12"/>
        <v>100</v>
      </c>
    </row>
    <row r="176" spans="3:24" s="26" customFormat="1" ht="12.75">
      <c r="C176" s="27"/>
      <c r="D176" s="27"/>
      <c r="E176" s="27"/>
      <c r="F176" s="27"/>
      <c r="G176" s="27"/>
      <c r="H176" s="27"/>
      <c r="R176" s="79">
        <f t="shared" si="9"/>
        <v>0</v>
      </c>
      <c r="T176" s="29">
        <f t="shared" si="10"/>
        <v>0</v>
      </c>
      <c r="W176" s="26">
        <f t="shared" si="11"/>
        <v>0</v>
      </c>
      <c r="X176" s="81">
        <f t="shared" si="12"/>
        <v>100</v>
      </c>
    </row>
    <row r="177" spans="3:24" s="26" customFormat="1" ht="12.75">
      <c r="C177" s="27"/>
      <c r="D177" s="27"/>
      <c r="E177" s="27"/>
      <c r="F177" s="27"/>
      <c r="G177" s="27"/>
      <c r="H177" s="27"/>
      <c r="R177" s="79">
        <f t="shared" si="9"/>
        <v>0</v>
      </c>
      <c r="T177" s="29">
        <f t="shared" si="10"/>
        <v>0</v>
      </c>
      <c r="W177" s="26">
        <f t="shared" si="11"/>
        <v>0</v>
      </c>
      <c r="X177" s="81">
        <f t="shared" si="12"/>
        <v>100</v>
      </c>
    </row>
    <row r="178" spans="3:24" s="26" customFormat="1" ht="12.75">
      <c r="C178" s="27"/>
      <c r="D178" s="27"/>
      <c r="E178" s="27"/>
      <c r="F178" s="27"/>
      <c r="G178" s="27"/>
      <c r="H178" s="27"/>
      <c r="R178" s="79">
        <f t="shared" si="9"/>
        <v>0</v>
      </c>
      <c r="T178" s="29">
        <f t="shared" si="10"/>
        <v>0</v>
      </c>
      <c r="W178" s="26">
        <f t="shared" si="11"/>
        <v>0</v>
      </c>
      <c r="X178" s="81">
        <f t="shared" si="12"/>
        <v>100</v>
      </c>
    </row>
    <row r="179" spans="3:24" s="26" customFormat="1" ht="12.75">
      <c r="C179" s="27"/>
      <c r="D179" s="27"/>
      <c r="E179" s="27"/>
      <c r="F179" s="27"/>
      <c r="G179" s="27"/>
      <c r="H179" s="27"/>
      <c r="R179" s="79">
        <f t="shared" si="9"/>
        <v>0</v>
      </c>
      <c r="T179" s="29">
        <f t="shared" si="10"/>
        <v>0</v>
      </c>
      <c r="W179" s="26">
        <f t="shared" si="11"/>
        <v>0</v>
      </c>
      <c r="X179" s="81">
        <f t="shared" si="12"/>
        <v>100</v>
      </c>
    </row>
    <row r="180" spans="3:24" s="26" customFormat="1" ht="12.75">
      <c r="C180" s="27"/>
      <c r="D180" s="27"/>
      <c r="E180" s="27"/>
      <c r="F180" s="27"/>
      <c r="G180" s="27"/>
      <c r="H180" s="27"/>
      <c r="R180" s="79">
        <f t="shared" si="9"/>
        <v>0</v>
      </c>
      <c r="T180" s="29">
        <f t="shared" si="10"/>
        <v>0</v>
      </c>
      <c r="W180" s="26">
        <f t="shared" si="11"/>
        <v>0</v>
      </c>
      <c r="X180" s="81">
        <f t="shared" si="12"/>
        <v>100</v>
      </c>
    </row>
    <row r="181" spans="3:24" s="26" customFormat="1" ht="12.75">
      <c r="C181" s="27"/>
      <c r="D181" s="27"/>
      <c r="E181" s="27"/>
      <c r="F181" s="27"/>
      <c r="G181" s="27"/>
      <c r="H181" s="27"/>
      <c r="R181" s="79">
        <f t="shared" si="9"/>
        <v>0</v>
      </c>
      <c r="T181" s="29">
        <f t="shared" si="10"/>
        <v>0</v>
      </c>
      <c r="W181" s="26">
        <f t="shared" si="11"/>
        <v>0</v>
      </c>
      <c r="X181" s="81">
        <f t="shared" si="12"/>
        <v>100</v>
      </c>
    </row>
    <row r="182" spans="3:24" s="26" customFormat="1" ht="12.75">
      <c r="C182" s="27"/>
      <c r="D182" s="27"/>
      <c r="E182" s="27"/>
      <c r="F182" s="27"/>
      <c r="G182" s="27"/>
      <c r="H182" s="27"/>
      <c r="R182" s="79">
        <f t="shared" si="9"/>
        <v>0</v>
      </c>
      <c r="T182" s="29">
        <f t="shared" si="10"/>
        <v>0</v>
      </c>
      <c r="W182" s="26">
        <f t="shared" si="11"/>
        <v>0</v>
      </c>
      <c r="X182" s="81">
        <f t="shared" si="12"/>
        <v>100</v>
      </c>
    </row>
    <row r="183" spans="3:24" s="26" customFormat="1" ht="12.75">
      <c r="C183" s="27"/>
      <c r="D183" s="27"/>
      <c r="E183" s="27"/>
      <c r="F183" s="27"/>
      <c r="G183" s="27"/>
      <c r="H183" s="27"/>
      <c r="R183" s="79">
        <f t="shared" si="9"/>
        <v>0</v>
      </c>
      <c r="T183" s="29">
        <f t="shared" si="10"/>
        <v>0</v>
      </c>
      <c r="W183" s="26">
        <f t="shared" si="11"/>
        <v>0</v>
      </c>
      <c r="X183" s="81">
        <f t="shared" si="12"/>
        <v>100</v>
      </c>
    </row>
    <row r="184" spans="3:24" s="26" customFormat="1" ht="12.75">
      <c r="C184" s="27"/>
      <c r="D184" s="27"/>
      <c r="E184" s="27"/>
      <c r="F184" s="27"/>
      <c r="G184" s="27"/>
      <c r="H184" s="27"/>
      <c r="R184" s="79">
        <f t="shared" si="9"/>
        <v>0</v>
      </c>
      <c r="T184" s="29">
        <f t="shared" si="10"/>
        <v>0</v>
      </c>
      <c r="W184" s="26">
        <f t="shared" si="11"/>
        <v>0</v>
      </c>
      <c r="X184" s="81">
        <f t="shared" si="12"/>
        <v>100</v>
      </c>
    </row>
    <row r="185" spans="3:24" s="26" customFormat="1" ht="12.75">
      <c r="C185" s="27"/>
      <c r="D185" s="27"/>
      <c r="E185" s="27"/>
      <c r="F185" s="27"/>
      <c r="G185" s="27"/>
      <c r="H185" s="27"/>
      <c r="R185" s="79">
        <f t="shared" si="9"/>
        <v>0</v>
      </c>
      <c r="T185" s="29">
        <f t="shared" si="10"/>
        <v>0</v>
      </c>
      <c r="W185" s="26">
        <f t="shared" si="11"/>
        <v>0</v>
      </c>
      <c r="X185" s="81">
        <f t="shared" si="12"/>
        <v>100</v>
      </c>
    </row>
    <row r="186" spans="3:24" s="26" customFormat="1" ht="12.75">
      <c r="C186" s="27"/>
      <c r="D186" s="27"/>
      <c r="E186" s="27"/>
      <c r="F186" s="27"/>
      <c r="G186" s="27"/>
      <c r="H186" s="27"/>
      <c r="R186" s="79">
        <f t="shared" si="9"/>
        <v>0</v>
      </c>
      <c r="T186" s="29">
        <f t="shared" si="10"/>
        <v>0</v>
      </c>
      <c r="W186" s="26">
        <f t="shared" si="11"/>
        <v>0</v>
      </c>
      <c r="X186" s="81">
        <f t="shared" si="12"/>
        <v>100</v>
      </c>
    </row>
    <row r="187" spans="3:24" s="26" customFormat="1" ht="12.75">
      <c r="C187" s="27"/>
      <c r="D187" s="27"/>
      <c r="E187" s="27"/>
      <c r="F187" s="27"/>
      <c r="G187" s="27"/>
      <c r="H187" s="27"/>
      <c r="R187" s="79">
        <f t="shared" si="9"/>
        <v>0</v>
      </c>
      <c r="T187" s="29">
        <f t="shared" si="10"/>
        <v>0</v>
      </c>
      <c r="W187" s="26">
        <f t="shared" si="11"/>
        <v>0</v>
      </c>
      <c r="X187" s="81">
        <f t="shared" si="12"/>
        <v>100</v>
      </c>
    </row>
    <row r="188" spans="3:24" s="26" customFormat="1" ht="12.75">
      <c r="C188" s="27"/>
      <c r="D188" s="27"/>
      <c r="E188" s="27"/>
      <c r="F188" s="27"/>
      <c r="G188" s="27"/>
      <c r="H188" s="27"/>
      <c r="R188" s="79">
        <f t="shared" si="9"/>
        <v>0</v>
      </c>
      <c r="T188" s="29">
        <f t="shared" si="10"/>
        <v>0</v>
      </c>
      <c r="W188" s="26">
        <f t="shared" si="11"/>
        <v>0</v>
      </c>
      <c r="X188" s="81">
        <f t="shared" si="12"/>
        <v>100</v>
      </c>
    </row>
    <row r="189" spans="3:24" s="26" customFormat="1" ht="12.75">
      <c r="C189" s="27"/>
      <c r="D189" s="27"/>
      <c r="E189" s="27"/>
      <c r="F189" s="27"/>
      <c r="G189" s="27"/>
      <c r="H189" s="27"/>
      <c r="R189" s="79">
        <f aca="true" t="shared" si="13" ref="R189:R206">(J189+P189)/2</f>
        <v>0</v>
      </c>
      <c r="T189" s="29">
        <f aca="true" t="shared" si="14" ref="T189:T206">(R189+S189)/2</f>
        <v>0</v>
      </c>
      <c r="W189" s="26">
        <f aca="true" t="shared" si="15" ref="W189:W206">(V189*100)/60</f>
        <v>0</v>
      </c>
      <c r="X189" s="81">
        <f aca="true" t="shared" si="16" ref="X189:X206">100-W189</f>
        <v>100</v>
      </c>
    </row>
    <row r="190" spans="3:24" s="26" customFormat="1" ht="12.75">
      <c r="C190" s="27"/>
      <c r="D190" s="27"/>
      <c r="E190" s="27"/>
      <c r="F190" s="27"/>
      <c r="G190" s="27"/>
      <c r="H190" s="27"/>
      <c r="R190" s="79">
        <f t="shared" si="13"/>
        <v>0</v>
      </c>
      <c r="T190" s="29">
        <f t="shared" si="14"/>
        <v>0</v>
      </c>
      <c r="W190" s="26">
        <f t="shared" si="15"/>
        <v>0</v>
      </c>
      <c r="X190" s="81">
        <f t="shared" si="16"/>
        <v>100</v>
      </c>
    </row>
    <row r="191" spans="3:24" s="26" customFormat="1" ht="12.75">
      <c r="C191" s="27"/>
      <c r="D191" s="27"/>
      <c r="E191" s="27"/>
      <c r="F191" s="27"/>
      <c r="G191" s="27"/>
      <c r="H191" s="27"/>
      <c r="R191" s="79">
        <f t="shared" si="13"/>
        <v>0</v>
      </c>
      <c r="T191" s="29">
        <f t="shared" si="14"/>
        <v>0</v>
      </c>
      <c r="W191" s="26">
        <f t="shared" si="15"/>
        <v>0</v>
      </c>
      <c r="X191" s="81">
        <f t="shared" si="16"/>
        <v>100</v>
      </c>
    </row>
    <row r="192" spans="3:24" s="26" customFormat="1" ht="12.75">
      <c r="C192" s="27"/>
      <c r="D192" s="27"/>
      <c r="E192" s="27"/>
      <c r="F192" s="27"/>
      <c r="G192" s="27"/>
      <c r="H192" s="27"/>
      <c r="R192" s="79">
        <f t="shared" si="13"/>
        <v>0</v>
      </c>
      <c r="T192" s="29">
        <f t="shared" si="14"/>
        <v>0</v>
      </c>
      <c r="W192" s="26">
        <f t="shared" si="15"/>
        <v>0</v>
      </c>
      <c r="X192" s="81">
        <f t="shared" si="16"/>
        <v>100</v>
      </c>
    </row>
    <row r="193" spans="3:24" s="26" customFormat="1" ht="12.75">
      <c r="C193" s="27"/>
      <c r="D193" s="27"/>
      <c r="E193" s="27"/>
      <c r="F193" s="27"/>
      <c r="G193" s="27"/>
      <c r="H193" s="27"/>
      <c r="R193" s="79">
        <f t="shared" si="13"/>
        <v>0</v>
      </c>
      <c r="T193" s="29">
        <f t="shared" si="14"/>
        <v>0</v>
      </c>
      <c r="W193" s="26">
        <f t="shared" si="15"/>
        <v>0</v>
      </c>
      <c r="X193" s="81">
        <f t="shared" si="16"/>
        <v>100</v>
      </c>
    </row>
    <row r="194" spans="3:24" s="26" customFormat="1" ht="12.75">
      <c r="C194" s="27"/>
      <c r="D194" s="27"/>
      <c r="E194" s="27"/>
      <c r="F194" s="27"/>
      <c r="G194" s="27"/>
      <c r="H194" s="27"/>
      <c r="R194" s="79">
        <f t="shared" si="13"/>
        <v>0</v>
      </c>
      <c r="T194" s="29">
        <f t="shared" si="14"/>
        <v>0</v>
      </c>
      <c r="W194" s="26">
        <f t="shared" si="15"/>
        <v>0</v>
      </c>
      <c r="X194" s="81">
        <f t="shared" si="16"/>
        <v>100</v>
      </c>
    </row>
    <row r="195" spans="3:24" s="26" customFormat="1" ht="12.75">
      <c r="C195" s="27"/>
      <c r="D195" s="27"/>
      <c r="E195" s="27"/>
      <c r="F195" s="27"/>
      <c r="G195" s="27"/>
      <c r="H195" s="27"/>
      <c r="R195" s="79">
        <f t="shared" si="13"/>
        <v>0</v>
      </c>
      <c r="T195" s="29">
        <f t="shared" si="14"/>
        <v>0</v>
      </c>
      <c r="W195" s="26">
        <f t="shared" si="15"/>
        <v>0</v>
      </c>
      <c r="X195" s="81">
        <f t="shared" si="16"/>
        <v>100</v>
      </c>
    </row>
    <row r="196" spans="3:24" s="26" customFormat="1" ht="12.75">
      <c r="C196" s="27"/>
      <c r="D196" s="27"/>
      <c r="E196" s="27"/>
      <c r="F196" s="27"/>
      <c r="G196" s="27"/>
      <c r="H196" s="27"/>
      <c r="R196" s="79">
        <f t="shared" si="13"/>
        <v>0</v>
      </c>
      <c r="T196" s="29">
        <f t="shared" si="14"/>
        <v>0</v>
      </c>
      <c r="W196" s="26">
        <f t="shared" si="15"/>
        <v>0</v>
      </c>
      <c r="X196" s="81">
        <f t="shared" si="16"/>
        <v>100</v>
      </c>
    </row>
    <row r="197" spans="3:24" s="26" customFormat="1" ht="12.75">
      <c r="C197" s="27"/>
      <c r="D197" s="27"/>
      <c r="E197" s="27"/>
      <c r="F197" s="27"/>
      <c r="G197" s="27"/>
      <c r="H197" s="27"/>
      <c r="R197" s="79">
        <f t="shared" si="13"/>
        <v>0</v>
      </c>
      <c r="T197" s="29">
        <f t="shared" si="14"/>
        <v>0</v>
      </c>
      <c r="W197" s="26">
        <f t="shared" si="15"/>
        <v>0</v>
      </c>
      <c r="X197" s="81">
        <f t="shared" si="16"/>
        <v>100</v>
      </c>
    </row>
    <row r="198" spans="3:24" s="26" customFormat="1" ht="12.75">
      <c r="C198" s="27"/>
      <c r="D198" s="27"/>
      <c r="E198" s="27"/>
      <c r="F198" s="27"/>
      <c r="G198" s="27"/>
      <c r="H198" s="27"/>
      <c r="R198" s="79">
        <f t="shared" si="13"/>
        <v>0</v>
      </c>
      <c r="T198" s="29">
        <f t="shared" si="14"/>
        <v>0</v>
      </c>
      <c r="W198" s="26">
        <f t="shared" si="15"/>
        <v>0</v>
      </c>
      <c r="X198" s="81">
        <f t="shared" si="16"/>
        <v>100</v>
      </c>
    </row>
    <row r="199" spans="3:24" s="26" customFormat="1" ht="12.75">
      <c r="C199" s="27"/>
      <c r="D199" s="27"/>
      <c r="E199" s="27"/>
      <c r="F199" s="27"/>
      <c r="G199" s="27"/>
      <c r="H199" s="27"/>
      <c r="R199" s="79">
        <f t="shared" si="13"/>
        <v>0</v>
      </c>
      <c r="T199" s="29">
        <f t="shared" si="14"/>
        <v>0</v>
      </c>
      <c r="W199" s="26">
        <f t="shared" si="15"/>
        <v>0</v>
      </c>
      <c r="X199" s="81">
        <f t="shared" si="16"/>
        <v>100</v>
      </c>
    </row>
    <row r="200" spans="3:24" s="26" customFormat="1" ht="12.75">
      <c r="C200" s="27"/>
      <c r="D200" s="27"/>
      <c r="E200" s="27"/>
      <c r="F200" s="27"/>
      <c r="G200" s="27"/>
      <c r="H200" s="27"/>
      <c r="R200" s="79">
        <f t="shared" si="13"/>
        <v>0</v>
      </c>
      <c r="T200" s="29">
        <f t="shared" si="14"/>
        <v>0</v>
      </c>
      <c r="W200" s="26">
        <f t="shared" si="15"/>
        <v>0</v>
      </c>
      <c r="X200" s="81">
        <f t="shared" si="16"/>
        <v>100</v>
      </c>
    </row>
    <row r="201" spans="3:24" s="26" customFormat="1" ht="12.75">
      <c r="C201" s="27"/>
      <c r="D201" s="27"/>
      <c r="E201" s="27"/>
      <c r="F201" s="27"/>
      <c r="G201" s="27"/>
      <c r="H201" s="27"/>
      <c r="R201" s="79">
        <f t="shared" si="13"/>
        <v>0</v>
      </c>
      <c r="T201" s="29">
        <f t="shared" si="14"/>
        <v>0</v>
      </c>
      <c r="W201" s="26">
        <f t="shared" si="15"/>
        <v>0</v>
      </c>
      <c r="X201" s="81">
        <f t="shared" si="16"/>
        <v>100</v>
      </c>
    </row>
    <row r="202" spans="3:24" s="26" customFormat="1" ht="12.75">
      <c r="C202" s="27"/>
      <c r="D202" s="27"/>
      <c r="E202" s="27"/>
      <c r="F202" s="27"/>
      <c r="G202" s="27"/>
      <c r="H202" s="27"/>
      <c r="R202" s="79">
        <f t="shared" si="13"/>
        <v>0</v>
      </c>
      <c r="T202" s="29">
        <f t="shared" si="14"/>
        <v>0</v>
      </c>
      <c r="W202" s="26">
        <f t="shared" si="15"/>
        <v>0</v>
      </c>
      <c r="X202" s="81">
        <f t="shared" si="16"/>
        <v>100</v>
      </c>
    </row>
    <row r="203" spans="3:24" s="26" customFormat="1" ht="12.75">
      <c r="C203" s="27"/>
      <c r="D203" s="27"/>
      <c r="E203" s="27"/>
      <c r="F203" s="27"/>
      <c r="G203" s="27"/>
      <c r="H203" s="27"/>
      <c r="R203" s="79">
        <f t="shared" si="13"/>
        <v>0</v>
      </c>
      <c r="T203" s="29">
        <f t="shared" si="14"/>
        <v>0</v>
      </c>
      <c r="W203" s="26">
        <f t="shared" si="15"/>
        <v>0</v>
      </c>
      <c r="X203" s="81">
        <f t="shared" si="16"/>
        <v>100</v>
      </c>
    </row>
    <row r="204" spans="3:24" s="26" customFormat="1" ht="12.75">
      <c r="C204" s="27"/>
      <c r="D204" s="27"/>
      <c r="E204" s="27"/>
      <c r="F204" s="27"/>
      <c r="G204" s="27"/>
      <c r="H204" s="27"/>
      <c r="R204" s="79">
        <f t="shared" si="13"/>
        <v>0</v>
      </c>
      <c r="T204" s="29">
        <f t="shared" si="14"/>
        <v>0</v>
      </c>
      <c r="W204" s="26">
        <f t="shared" si="15"/>
        <v>0</v>
      </c>
      <c r="X204" s="81">
        <f t="shared" si="16"/>
        <v>100</v>
      </c>
    </row>
    <row r="205" spans="3:24" s="26" customFormat="1" ht="12.75">
      <c r="C205" s="27"/>
      <c r="D205" s="27"/>
      <c r="E205" s="27"/>
      <c r="F205" s="27"/>
      <c r="G205" s="27"/>
      <c r="H205" s="27"/>
      <c r="R205" s="79">
        <f t="shared" si="13"/>
        <v>0</v>
      </c>
      <c r="T205" s="29">
        <f t="shared" si="14"/>
        <v>0</v>
      </c>
      <c r="W205" s="26">
        <f t="shared" si="15"/>
        <v>0</v>
      </c>
      <c r="X205" s="81">
        <f t="shared" si="16"/>
        <v>100</v>
      </c>
    </row>
    <row r="206" spans="3:24" s="26" customFormat="1" ht="12.75">
      <c r="C206" s="27"/>
      <c r="D206" s="27"/>
      <c r="E206" s="27"/>
      <c r="F206" s="27"/>
      <c r="G206" s="27"/>
      <c r="H206" s="27"/>
      <c r="R206" s="79">
        <f t="shared" si="13"/>
        <v>0</v>
      </c>
      <c r="T206" s="29">
        <f t="shared" si="14"/>
        <v>0</v>
      </c>
      <c r="W206" s="26">
        <f t="shared" si="15"/>
        <v>0</v>
      </c>
      <c r="X206" s="81">
        <f t="shared" si="16"/>
        <v>100</v>
      </c>
    </row>
  </sheetData>
  <sheetProtection/>
  <mergeCells count="4">
    <mergeCell ref="A1:B2"/>
    <mergeCell ref="C2:K2"/>
    <mergeCell ref="L2:T2"/>
    <mergeCell ref="A82:K8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8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9" width="5.7109375" style="0" customWidth="1"/>
    <col min="10" max="10" width="5.57421875" style="0" customWidth="1"/>
    <col min="11" max="11" width="7.00390625" style="40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s="26" customFormat="1" ht="19.5" customHeight="1">
      <c r="A1" s="136"/>
      <c r="B1" s="136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37"/>
      <c r="B2" s="137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82"/>
    </row>
    <row r="3" spans="1:18" s="26" customFormat="1" ht="15" customHeight="1" thickBot="1">
      <c r="A3" s="61" t="s">
        <v>7</v>
      </c>
      <c r="B3" s="62" t="s">
        <v>0</v>
      </c>
      <c r="C3" s="14"/>
      <c r="D3" s="14"/>
      <c r="E3" s="14"/>
      <c r="F3" s="14"/>
      <c r="G3" s="14"/>
      <c r="H3" s="14"/>
      <c r="I3" s="15" t="s">
        <v>1</v>
      </c>
      <c r="J3" s="13" t="s">
        <v>2</v>
      </c>
      <c r="K3" s="21" t="s">
        <v>9</v>
      </c>
      <c r="L3" s="22" t="s">
        <v>8</v>
      </c>
      <c r="M3" s="22" t="s">
        <v>6</v>
      </c>
      <c r="N3" s="11"/>
      <c r="P3" s="30" t="s">
        <v>14</v>
      </c>
      <c r="Q3" s="30" t="s">
        <v>15</v>
      </c>
      <c r="R3" s="30" t="s">
        <v>16</v>
      </c>
    </row>
    <row r="4" spans="1:18" s="26" customFormat="1" ht="13.5" thickTop="1">
      <c r="A4" s="56"/>
      <c r="B4" s="43"/>
      <c r="C4" s="33"/>
      <c r="D4" s="33"/>
      <c r="E4" s="33"/>
      <c r="F4" s="33"/>
      <c r="G4" s="33"/>
      <c r="H4" s="33"/>
      <c r="I4" s="28"/>
      <c r="J4" s="11"/>
      <c r="K4" s="28">
        <f>(I4+J4)/2</f>
        <v>0</v>
      </c>
      <c r="L4" s="29"/>
      <c r="M4" s="29">
        <f aca="true" t="shared" si="0" ref="M4:M34">(K4+L4)/2</f>
        <v>0</v>
      </c>
      <c r="N4" s="34"/>
      <c r="O4" s="37">
        <f>(K4+L4)/2</f>
        <v>0</v>
      </c>
      <c r="Q4" s="26">
        <f>(P4*100)/60</f>
        <v>0</v>
      </c>
      <c r="R4" s="26">
        <f>100-Q4</f>
        <v>100</v>
      </c>
    </row>
    <row r="5" spans="1:18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>
        <f aca="true" t="shared" si="1" ref="K5:K66">(I5+J5)/2</f>
        <v>0</v>
      </c>
      <c r="L5" s="29"/>
      <c r="M5" s="29">
        <f t="shared" si="0"/>
        <v>0</v>
      </c>
      <c r="N5" s="34"/>
      <c r="O5" s="37">
        <f aca="true" t="shared" si="2" ref="O5:O66">(K5+L5)/2</f>
        <v>0</v>
      </c>
      <c r="Q5" s="26">
        <f aca="true" t="shared" si="3" ref="Q5:Q66">(P5*100)/60</f>
        <v>0</v>
      </c>
      <c r="R5" s="26">
        <f aca="true" t="shared" si="4" ref="R5:R66">100-Q5</f>
        <v>100</v>
      </c>
    </row>
    <row r="6" spans="1:18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>
        <f t="shared" si="1"/>
        <v>0</v>
      </c>
      <c r="L6" s="29"/>
      <c r="M6" s="29">
        <f t="shared" si="0"/>
        <v>0</v>
      </c>
      <c r="N6" s="34"/>
      <c r="O6" s="37">
        <f t="shared" si="2"/>
        <v>0</v>
      </c>
      <c r="Q6" s="26">
        <f t="shared" si="3"/>
        <v>0</v>
      </c>
      <c r="R6" s="26">
        <f t="shared" si="4"/>
        <v>100</v>
      </c>
    </row>
    <row r="7" spans="1:18" s="26" customFormat="1" ht="12.75">
      <c r="A7" s="59"/>
      <c r="B7" s="32"/>
      <c r="C7" s="33"/>
      <c r="D7" s="33"/>
      <c r="E7" s="33"/>
      <c r="F7" s="33"/>
      <c r="G7" s="33"/>
      <c r="H7" s="33"/>
      <c r="I7" s="28"/>
      <c r="J7" s="11"/>
      <c r="K7" s="28">
        <f t="shared" si="1"/>
        <v>0</v>
      </c>
      <c r="L7" s="29"/>
      <c r="M7" s="29">
        <f t="shared" si="0"/>
        <v>0</v>
      </c>
      <c r="N7" s="34"/>
      <c r="O7" s="37">
        <f t="shared" si="2"/>
        <v>0</v>
      </c>
      <c r="Q7" s="26">
        <f t="shared" si="3"/>
        <v>0</v>
      </c>
      <c r="R7" s="26">
        <f t="shared" si="4"/>
        <v>100</v>
      </c>
    </row>
    <row r="8" spans="1:18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>
        <f t="shared" si="1"/>
        <v>0</v>
      </c>
      <c r="L8" s="29"/>
      <c r="M8" s="29">
        <f t="shared" si="0"/>
        <v>0</v>
      </c>
      <c r="N8" s="34"/>
      <c r="O8" s="37">
        <f t="shared" si="2"/>
        <v>0</v>
      </c>
      <c r="Q8" s="26">
        <f t="shared" si="3"/>
        <v>0</v>
      </c>
      <c r="R8" s="26">
        <f t="shared" si="4"/>
        <v>100</v>
      </c>
    </row>
    <row r="9" spans="1:18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>
        <f t="shared" si="1"/>
        <v>0</v>
      </c>
      <c r="L9" s="29"/>
      <c r="M9" s="29">
        <f t="shared" si="0"/>
        <v>0</v>
      </c>
      <c r="N9" s="34"/>
      <c r="O9" s="37">
        <f t="shared" si="2"/>
        <v>0</v>
      </c>
      <c r="Q9" s="26">
        <f t="shared" si="3"/>
        <v>0</v>
      </c>
      <c r="R9" s="26">
        <f t="shared" si="4"/>
        <v>100</v>
      </c>
    </row>
    <row r="10" spans="1:18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>
        <f t="shared" si="1"/>
        <v>0</v>
      </c>
      <c r="L10" s="29"/>
      <c r="M10" s="29">
        <f t="shared" si="0"/>
        <v>0</v>
      </c>
      <c r="N10" s="34"/>
      <c r="O10" s="37">
        <f t="shared" si="2"/>
        <v>0</v>
      </c>
      <c r="Q10" s="26">
        <f t="shared" si="3"/>
        <v>0</v>
      </c>
      <c r="R10" s="26">
        <f t="shared" si="4"/>
        <v>100</v>
      </c>
    </row>
    <row r="11" spans="1:18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>
        <f t="shared" si="1"/>
        <v>0</v>
      </c>
      <c r="L11" s="29"/>
      <c r="M11" s="29">
        <f t="shared" si="0"/>
        <v>0</v>
      </c>
      <c r="N11" s="34"/>
      <c r="O11" s="37">
        <f t="shared" si="2"/>
        <v>0</v>
      </c>
      <c r="Q11" s="26">
        <f t="shared" si="3"/>
        <v>0</v>
      </c>
      <c r="R11" s="26">
        <f t="shared" si="4"/>
        <v>100</v>
      </c>
    </row>
    <row r="12" spans="1:18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>
        <f t="shared" si="1"/>
        <v>0</v>
      </c>
      <c r="L12" s="29"/>
      <c r="M12" s="29">
        <f t="shared" si="0"/>
        <v>0</v>
      </c>
      <c r="N12" s="34"/>
      <c r="O12" s="37">
        <f t="shared" si="2"/>
        <v>0</v>
      </c>
      <c r="Q12" s="26">
        <f t="shared" si="3"/>
        <v>0</v>
      </c>
      <c r="R12" s="26">
        <f t="shared" si="4"/>
        <v>100</v>
      </c>
    </row>
    <row r="13" spans="1:18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>
        <f t="shared" si="1"/>
        <v>0</v>
      </c>
      <c r="L13" s="29"/>
      <c r="M13" s="29">
        <f t="shared" si="0"/>
        <v>0</v>
      </c>
      <c r="N13" s="34"/>
      <c r="O13" s="37">
        <f t="shared" si="2"/>
        <v>0</v>
      </c>
      <c r="Q13" s="26">
        <f t="shared" si="3"/>
        <v>0</v>
      </c>
      <c r="R13" s="26">
        <f t="shared" si="4"/>
        <v>100</v>
      </c>
    </row>
    <row r="14" spans="1:18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>
        <f t="shared" si="1"/>
        <v>0</v>
      </c>
      <c r="L14" s="29"/>
      <c r="M14" s="29">
        <f t="shared" si="0"/>
        <v>0</v>
      </c>
      <c r="N14" s="34"/>
      <c r="O14" s="37">
        <f t="shared" si="2"/>
        <v>0</v>
      </c>
      <c r="Q14" s="26">
        <f t="shared" si="3"/>
        <v>0</v>
      </c>
      <c r="R14" s="26">
        <f t="shared" si="4"/>
        <v>100</v>
      </c>
    </row>
    <row r="15" spans="1:18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>
        <f t="shared" si="1"/>
        <v>0</v>
      </c>
      <c r="L15" s="29"/>
      <c r="M15" s="29">
        <f t="shared" si="0"/>
        <v>0</v>
      </c>
      <c r="N15" s="34"/>
      <c r="O15" s="37">
        <f t="shared" si="2"/>
        <v>0</v>
      </c>
      <c r="Q15" s="26">
        <f t="shared" si="3"/>
        <v>0</v>
      </c>
      <c r="R15" s="26">
        <f t="shared" si="4"/>
        <v>100</v>
      </c>
    </row>
    <row r="16" spans="1:18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>
        <f t="shared" si="1"/>
        <v>0</v>
      </c>
      <c r="L16" s="29"/>
      <c r="M16" s="29">
        <f t="shared" si="0"/>
        <v>0</v>
      </c>
      <c r="N16" s="34"/>
      <c r="O16" s="37">
        <f t="shared" si="2"/>
        <v>0</v>
      </c>
      <c r="Q16" s="26">
        <f t="shared" si="3"/>
        <v>0</v>
      </c>
      <c r="R16" s="26">
        <f t="shared" si="4"/>
        <v>100</v>
      </c>
    </row>
    <row r="17" spans="1:18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>
        <f t="shared" si="1"/>
        <v>0</v>
      </c>
      <c r="L17" s="29"/>
      <c r="M17" s="29">
        <f t="shared" si="0"/>
        <v>0</v>
      </c>
      <c r="N17" s="34"/>
      <c r="O17" s="37">
        <f t="shared" si="2"/>
        <v>0</v>
      </c>
      <c r="Q17" s="26">
        <f t="shared" si="3"/>
        <v>0</v>
      </c>
      <c r="R17" s="26">
        <f t="shared" si="4"/>
        <v>100</v>
      </c>
    </row>
    <row r="18" spans="1:18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>
        <f t="shared" si="1"/>
        <v>0</v>
      </c>
      <c r="L18" s="29"/>
      <c r="M18" s="29">
        <f t="shared" si="0"/>
        <v>0</v>
      </c>
      <c r="N18" s="34"/>
      <c r="O18" s="37">
        <f t="shared" si="2"/>
        <v>0</v>
      </c>
      <c r="Q18" s="26">
        <f t="shared" si="3"/>
        <v>0</v>
      </c>
      <c r="R18" s="26">
        <f t="shared" si="4"/>
        <v>100</v>
      </c>
    </row>
    <row r="19" spans="1:18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>
        <f t="shared" si="1"/>
        <v>0</v>
      </c>
      <c r="L19" s="29"/>
      <c r="M19" s="29">
        <f t="shared" si="0"/>
        <v>0</v>
      </c>
      <c r="N19" s="34"/>
      <c r="O19" s="37">
        <f t="shared" si="2"/>
        <v>0</v>
      </c>
      <c r="Q19" s="26">
        <f t="shared" si="3"/>
        <v>0</v>
      </c>
      <c r="R19" s="26">
        <f t="shared" si="4"/>
        <v>100</v>
      </c>
    </row>
    <row r="20" spans="1:18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>
        <f t="shared" si="1"/>
        <v>0</v>
      </c>
      <c r="L20" s="29"/>
      <c r="M20" s="29">
        <f t="shared" si="0"/>
        <v>0</v>
      </c>
      <c r="N20" s="34"/>
      <c r="O20" s="37">
        <f t="shared" si="2"/>
        <v>0</v>
      </c>
      <c r="Q20" s="26">
        <f t="shared" si="3"/>
        <v>0</v>
      </c>
      <c r="R20" s="26">
        <f t="shared" si="4"/>
        <v>100</v>
      </c>
    </row>
    <row r="21" spans="1:18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>
        <f t="shared" si="1"/>
        <v>0</v>
      </c>
      <c r="L21" s="29"/>
      <c r="M21" s="29">
        <f t="shared" si="0"/>
        <v>0</v>
      </c>
      <c r="N21" s="34"/>
      <c r="O21" s="37">
        <f t="shared" si="2"/>
        <v>0</v>
      </c>
      <c r="Q21" s="26">
        <f t="shared" si="3"/>
        <v>0</v>
      </c>
      <c r="R21" s="26">
        <f t="shared" si="4"/>
        <v>100</v>
      </c>
    </row>
    <row r="22" spans="1:18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>
        <f t="shared" si="1"/>
        <v>0</v>
      </c>
      <c r="L22" s="29"/>
      <c r="M22" s="29">
        <f t="shared" si="0"/>
        <v>0</v>
      </c>
      <c r="N22" s="34"/>
      <c r="O22" s="37">
        <f t="shared" si="2"/>
        <v>0</v>
      </c>
      <c r="Q22" s="26">
        <f t="shared" si="3"/>
        <v>0</v>
      </c>
      <c r="R22" s="26">
        <f t="shared" si="4"/>
        <v>100</v>
      </c>
    </row>
    <row r="23" spans="1:18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>
        <f t="shared" si="1"/>
        <v>0</v>
      </c>
      <c r="L23" s="29"/>
      <c r="M23" s="29">
        <f t="shared" si="0"/>
        <v>0</v>
      </c>
      <c r="N23" s="34"/>
      <c r="O23" s="37">
        <f t="shared" si="2"/>
        <v>0</v>
      </c>
      <c r="Q23" s="26">
        <f t="shared" si="3"/>
        <v>0</v>
      </c>
      <c r="R23" s="26">
        <f t="shared" si="4"/>
        <v>100</v>
      </c>
    </row>
    <row r="24" spans="1:18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>
        <f t="shared" si="1"/>
        <v>0</v>
      </c>
      <c r="L24" s="29"/>
      <c r="M24" s="29">
        <f t="shared" si="0"/>
        <v>0</v>
      </c>
      <c r="N24" s="34"/>
      <c r="O24" s="37">
        <f t="shared" si="2"/>
        <v>0</v>
      </c>
      <c r="Q24" s="26">
        <f t="shared" si="3"/>
        <v>0</v>
      </c>
      <c r="R24" s="26">
        <f t="shared" si="4"/>
        <v>100</v>
      </c>
    </row>
    <row r="25" spans="1:18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>
        <f t="shared" si="1"/>
        <v>0</v>
      </c>
      <c r="L25" s="29"/>
      <c r="M25" s="29">
        <f t="shared" si="0"/>
        <v>0</v>
      </c>
      <c r="N25" s="34"/>
      <c r="O25" s="37">
        <f t="shared" si="2"/>
        <v>0</v>
      </c>
      <c r="Q25" s="26">
        <f t="shared" si="3"/>
        <v>0</v>
      </c>
      <c r="R25" s="26">
        <f t="shared" si="4"/>
        <v>100</v>
      </c>
    </row>
    <row r="26" spans="1:18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>
        <f t="shared" si="1"/>
        <v>0</v>
      </c>
      <c r="L26" s="29"/>
      <c r="M26" s="29">
        <f t="shared" si="0"/>
        <v>0</v>
      </c>
      <c r="N26" s="34"/>
      <c r="O26" s="37">
        <f t="shared" si="2"/>
        <v>0</v>
      </c>
      <c r="Q26" s="26">
        <f t="shared" si="3"/>
        <v>0</v>
      </c>
      <c r="R26" s="26">
        <f t="shared" si="4"/>
        <v>100</v>
      </c>
    </row>
    <row r="27" spans="1:18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>
        <f t="shared" si="1"/>
        <v>0</v>
      </c>
      <c r="L27" s="29"/>
      <c r="M27" s="29">
        <f t="shared" si="0"/>
        <v>0</v>
      </c>
      <c r="N27" s="34"/>
      <c r="O27" s="37">
        <f t="shared" si="2"/>
        <v>0</v>
      </c>
      <c r="Q27" s="26">
        <f t="shared" si="3"/>
        <v>0</v>
      </c>
      <c r="R27" s="26">
        <f t="shared" si="4"/>
        <v>100</v>
      </c>
    </row>
    <row r="28" spans="1:18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>
        <f t="shared" si="1"/>
        <v>0</v>
      </c>
      <c r="L28" s="29"/>
      <c r="M28" s="29">
        <f t="shared" si="0"/>
        <v>0</v>
      </c>
      <c r="N28" s="34"/>
      <c r="O28" s="37">
        <f t="shared" si="2"/>
        <v>0</v>
      </c>
      <c r="Q28" s="26">
        <f t="shared" si="3"/>
        <v>0</v>
      </c>
      <c r="R28" s="26">
        <f t="shared" si="4"/>
        <v>100</v>
      </c>
    </row>
    <row r="29" spans="1:18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>
        <f t="shared" si="1"/>
        <v>0</v>
      </c>
      <c r="L29" s="29"/>
      <c r="M29" s="29">
        <f t="shared" si="0"/>
        <v>0</v>
      </c>
      <c r="N29" s="34"/>
      <c r="O29" s="37">
        <f t="shared" si="2"/>
        <v>0</v>
      </c>
      <c r="Q29" s="26">
        <f t="shared" si="3"/>
        <v>0</v>
      </c>
      <c r="R29" s="26">
        <f t="shared" si="4"/>
        <v>100</v>
      </c>
    </row>
    <row r="30" spans="1:18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>
        <f t="shared" si="1"/>
        <v>0</v>
      </c>
      <c r="L30" s="29"/>
      <c r="M30" s="29">
        <f t="shared" si="0"/>
        <v>0</v>
      </c>
      <c r="N30" s="34"/>
      <c r="O30" s="37">
        <f>(K30+L30)/2</f>
        <v>0</v>
      </c>
      <c r="Q30" s="26">
        <f t="shared" si="3"/>
        <v>0</v>
      </c>
      <c r="R30" s="26">
        <f t="shared" si="4"/>
        <v>100</v>
      </c>
    </row>
    <row r="31" spans="1:18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>
        <f t="shared" si="1"/>
        <v>0</v>
      </c>
      <c r="L31" s="29"/>
      <c r="M31" s="29">
        <f t="shared" si="0"/>
        <v>0</v>
      </c>
      <c r="N31" s="34"/>
      <c r="O31" s="37">
        <f t="shared" si="2"/>
        <v>0</v>
      </c>
      <c r="Q31" s="26">
        <f t="shared" si="3"/>
        <v>0</v>
      </c>
      <c r="R31" s="26">
        <f t="shared" si="4"/>
        <v>100</v>
      </c>
    </row>
    <row r="32" spans="1:18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>
        <f t="shared" si="1"/>
        <v>0</v>
      </c>
      <c r="L32" s="29"/>
      <c r="M32" s="29">
        <f t="shared" si="0"/>
        <v>0</v>
      </c>
      <c r="N32" s="34"/>
      <c r="O32" s="37">
        <f t="shared" si="2"/>
        <v>0</v>
      </c>
      <c r="Q32" s="26">
        <f t="shared" si="3"/>
        <v>0</v>
      </c>
      <c r="R32" s="26">
        <f t="shared" si="4"/>
        <v>100</v>
      </c>
    </row>
    <row r="33" spans="1:18" s="26" customFormat="1" ht="12.75">
      <c r="A33" s="31"/>
      <c r="B33" s="32"/>
      <c r="C33" s="33"/>
      <c r="D33" s="33"/>
      <c r="E33" s="33"/>
      <c r="F33" s="33"/>
      <c r="G33" s="33"/>
      <c r="H33" s="33"/>
      <c r="I33" s="28"/>
      <c r="J33" s="11"/>
      <c r="K33" s="28">
        <f t="shared" si="1"/>
        <v>0</v>
      </c>
      <c r="L33" s="29"/>
      <c r="M33" s="29">
        <f t="shared" si="0"/>
        <v>0</v>
      </c>
      <c r="N33" s="34"/>
      <c r="O33" s="37">
        <f t="shared" si="2"/>
        <v>0</v>
      </c>
      <c r="Q33" s="26">
        <f t="shared" si="3"/>
        <v>0</v>
      </c>
      <c r="R33" s="26">
        <f t="shared" si="4"/>
        <v>100</v>
      </c>
    </row>
    <row r="34" spans="1:18" s="26" customFormat="1" ht="12.75">
      <c r="A34" s="31"/>
      <c r="B34" s="32"/>
      <c r="C34" s="33"/>
      <c r="D34" s="33"/>
      <c r="E34" s="33"/>
      <c r="F34" s="33"/>
      <c r="G34" s="33"/>
      <c r="H34" s="33"/>
      <c r="I34" s="28"/>
      <c r="J34" s="11"/>
      <c r="K34" s="28">
        <f t="shared" si="1"/>
        <v>0</v>
      </c>
      <c r="L34" s="29"/>
      <c r="M34" s="29">
        <f t="shared" si="0"/>
        <v>0</v>
      </c>
      <c r="N34" s="34"/>
      <c r="O34" s="37">
        <f t="shared" si="2"/>
        <v>0</v>
      </c>
      <c r="Q34" s="26">
        <f t="shared" si="3"/>
        <v>0</v>
      </c>
      <c r="R34" s="26">
        <f t="shared" si="4"/>
        <v>100</v>
      </c>
    </row>
    <row r="35" spans="1:18" s="26" customFormat="1" ht="12.75">
      <c r="A35" s="31"/>
      <c r="B35" s="32"/>
      <c r="C35" s="33"/>
      <c r="D35" s="33"/>
      <c r="E35" s="33"/>
      <c r="F35" s="33"/>
      <c r="G35" s="33"/>
      <c r="H35" s="33"/>
      <c r="I35" s="28"/>
      <c r="J35" s="11"/>
      <c r="K35" s="28">
        <f t="shared" si="1"/>
        <v>0</v>
      </c>
      <c r="L35" s="29"/>
      <c r="M35" s="29">
        <f aca="true" t="shared" si="5" ref="M35:M56">(K35+L35)/2</f>
        <v>0</v>
      </c>
      <c r="N35" s="34"/>
      <c r="O35" s="37">
        <f t="shared" si="2"/>
        <v>0</v>
      </c>
      <c r="Q35" s="26">
        <f t="shared" si="3"/>
        <v>0</v>
      </c>
      <c r="R35" s="26">
        <f t="shared" si="4"/>
        <v>100</v>
      </c>
    </row>
    <row r="36" spans="1:18" s="26" customFormat="1" ht="12.75">
      <c r="A36" s="31"/>
      <c r="B36" s="32"/>
      <c r="C36" s="33"/>
      <c r="D36" s="33"/>
      <c r="E36" s="33"/>
      <c r="F36" s="33"/>
      <c r="G36" s="33"/>
      <c r="H36" s="33"/>
      <c r="I36" s="28"/>
      <c r="J36" s="11"/>
      <c r="K36" s="28">
        <f t="shared" si="1"/>
        <v>0</v>
      </c>
      <c r="L36" s="29"/>
      <c r="M36" s="29">
        <f t="shared" si="5"/>
        <v>0</v>
      </c>
      <c r="N36" s="34"/>
      <c r="O36" s="37">
        <f t="shared" si="2"/>
        <v>0</v>
      </c>
      <c r="Q36" s="26">
        <f t="shared" si="3"/>
        <v>0</v>
      </c>
      <c r="R36" s="26">
        <f t="shared" si="4"/>
        <v>100</v>
      </c>
    </row>
    <row r="37" spans="1:18" s="26" customFormat="1" ht="12.75">
      <c r="A37" s="31"/>
      <c r="B37" s="32"/>
      <c r="C37" s="33"/>
      <c r="D37" s="33"/>
      <c r="E37" s="33"/>
      <c r="F37" s="33"/>
      <c r="G37" s="33"/>
      <c r="H37" s="33"/>
      <c r="I37" s="28"/>
      <c r="J37" s="11"/>
      <c r="K37" s="28">
        <f t="shared" si="1"/>
        <v>0</v>
      </c>
      <c r="L37" s="29"/>
      <c r="M37" s="29">
        <f t="shared" si="5"/>
        <v>0</v>
      </c>
      <c r="N37" s="34"/>
      <c r="O37" s="37">
        <f t="shared" si="2"/>
        <v>0</v>
      </c>
      <c r="Q37" s="26">
        <f t="shared" si="3"/>
        <v>0</v>
      </c>
      <c r="R37" s="26">
        <f t="shared" si="4"/>
        <v>100</v>
      </c>
    </row>
    <row r="38" spans="1:18" s="26" customFormat="1" ht="12.75">
      <c r="A38" s="31"/>
      <c r="B38" s="32"/>
      <c r="C38" s="33"/>
      <c r="D38" s="33"/>
      <c r="E38" s="33"/>
      <c r="F38" s="33"/>
      <c r="G38" s="33"/>
      <c r="H38" s="33"/>
      <c r="I38" s="28"/>
      <c r="J38" s="11"/>
      <c r="K38" s="28">
        <f t="shared" si="1"/>
        <v>0</v>
      </c>
      <c r="L38" s="29"/>
      <c r="M38" s="29">
        <f t="shared" si="5"/>
        <v>0</v>
      </c>
      <c r="N38" s="34"/>
      <c r="O38" s="37">
        <f t="shared" si="2"/>
        <v>0</v>
      </c>
      <c r="Q38" s="26">
        <f t="shared" si="3"/>
        <v>0</v>
      </c>
      <c r="R38" s="26">
        <f t="shared" si="4"/>
        <v>100</v>
      </c>
    </row>
    <row r="39" spans="1:18" s="26" customFormat="1" ht="12.75">
      <c r="A39" s="31"/>
      <c r="B39" s="32"/>
      <c r="C39" s="33"/>
      <c r="D39" s="33"/>
      <c r="E39" s="33"/>
      <c r="F39" s="33"/>
      <c r="G39" s="33"/>
      <c r="H39" s="33"/>
      <c r="I39" s="28"/>
      <c r="J39" s="11"/>
      <c r="K39" s="28">
        <f t="shared" si="1"/>
        <v>0</v>
      </c>
      <c r="L39" s="29"/>
      <c r="M39" s="29">
        <f t="shared" si="5"/>
        <v>0</v>
      </c>
      <c r="N39" s="34"/>
      <c r="O39" s="37">
        <f t="shared" si="2"/>
        <v>0</v>
      </c>
      <c r="Q39" s="26">
        <f t="shared" si="3"/>
        <v>0</v>
      </c>
      <c r="R39" s="26">
        <f t="shared" si="4"/>
        <v>100</v>
      </c>
    </row>
    <row r="40" spans="1:18" s="26" customFormat="1" ht="12.75">
      <c r="A40" s="31"/>
      <c r="B40" s="32"/>
      <c r="C40" s="33"/>
      <c r="D40" s="33"/>
      <c r="E40" s="33"/>
      <c r="F40" s="33"/>
      <c r="G40" s="33"/>
      <c r="H40" s="33"/>
      <c r="I40" s="28"/>
      <c r="J40" s="11"/>
      <c r="K40" s="28">
        <f t="shared" si="1"/>
        <v>0</v>
      </c>
      <c r="L40" s="29"/>
      <c r="M40" s="29">
        <f t="shared" si="5"/>
        <v>0</v>
      </c>
      <c r="N40" s="34"/>
      <c r="O40" s="37">
        <f t="shared" si="2"/>
        <v>0</v>
      </c>
      <c r="Q40" s="26">
        <f t="shared" si="3"/>
        <v>0</v>
      </c>
      <c r="R40" s="26">
        <f t="shared" si="4"/>
        <v>100</v>
      </c>
    </row>
    <row r="41" spans="1:18" s="26" customFormat="1" ht="12.75">
      <c r="A41" s="31"/>
      <c r="B41" s="32"/>
      <c r="C41" s="33"/>
      <c r="D41" s="33"/>
      <c r="E41" s="33"/>
      <c r="F41" s="33"/>
      <c r="G41" s="33"/>
      <c r="H41" s="33"/>
      <c r="I41" s="28"/>
      <c r="J41" s="11"/>
      <c r="K41" s="28">
        <f t="shared" si="1"/>
        <v>0</v>
      </c>
      <c r="L41" s="29"/>
      <c r="M41" s="29">
        <f t="shared" si="5"/>
        <v>0</v>
      </c>
      <c r="N41" s="34"/>
      <c r="O41" s="37">
        <f t="shared" si="2"/>
        <v>0</v>
      </c>
      <c r="Q41" s="26">
        <f t="shared" si="3"/>
        <v>0</v>
      </c>
      <c r="R41" s="26">
        <f t="shared" si="4"/>
        <v>100</v>
      </c>
    </row>
    <row r="42" spans="1:18" s="26" customFormat="1" ht="12.75">
      <c r="A42" s="31"/>
      <c r="B42" s="32"/>
      <c r="C42" s="33"/>
      <c r="D42" s="33"/>
      <c r="E42" s="33"/>
      <c r="F42" s="33"/>
      <c r="G42" s="33"/>
      <c r="H42" s="33"/>
      <c r="I42" s="28"/>
      <c r="J42" s="11"/>
      <c r="K42" s="28">
        <f t="shared" si="1"/>
        <v>0</v>
      </c>
      <c r="L42" s="29"/>
      <c r="M42" s="29">
        <f t="shared" si="5"/>
        <v>0</v>
      </c>
      <c r="N42" s="34"/>
      <c r="O42" s="37">
        <f t="shared" si="2"/>
        <v>0</v>
      </c>
      <c r="Q42" s="26">
        <f t="shared" si="3"/>
        <v>0</v>
      </c>
      <c r="R42" s="26">
        <f t="shared" si="4"/>
        <v>100</v>
      </c>
    </row>
    <row r="43" spans="1:18" s="26" customFormat="1" ht="12.75">
      <c r="A43" s="31"/>
      <c r="B43" s="32"/>
      <c r="C43" s="33"/>
      <c r="D43" s="33"/>
      <c r="E43" s="33"/>
      <c r="F43" s="33"/>
      <c r="G43" s="33"/>
      <c r="H43" s="33"/>
      <c r="I43" s="28"/>
      <c r="J43" s="11"/>
      <c r="K43" s="28">
        <f t="shared" si="1"/>
        <v>0</v>
      </c>
      <c r="L43" s="29"/>
      <c r="M43" s="29">
        <f t="shared" si="5"/>
        <v>0</v>
      </c>
      <c r="N43" s="34"/>
      <c r="O43" s="37">
        <f t="shared" si="2"/>
        <v>0</v>
      </c>
      <c r="Q43" s="26">
        <f t="shared" si="3"/>
        <v>0</v>
      </c>
      <c r="R43" s="26">
        <f t="shared" si="4"/>
        <v>100</v>
      </c>
    </row>
    <row r="44" spans="1:18" s="26" customFormat="1" ht="12.75">
      <c r="A44" s="31"/>
      <c r="B44" s="32"/>
      <c r="C44" s="33"/>
      <c r="D44" s="33"/>
      <c r="E44" s="33"/>
      <c r="F44" s="33"/>
      <c r="G44" s="33"/>
      <c r="H44" s="33"/>
      <c r="I44" s="28"/>
      <c r="J44" s="11"/>
      <c r="K44" s="28">
        <f t="shared" si="1"/>
        <v>0</v>
      </c>
      <c r="L44" s="29"/>
      <c r="M44" s="29">
        <f t="shared" si="5"/>
        <v>0</v>
      </c>
      <c r="N44" s="34"/>
      <c r="O44" s="37">
        <f t="shared" si="2"/>
        <v>0</v>
      </c>
      <c r="Q44" s="26">
        <f t="shared" si="3"/>
        <v>0</v>
      </c>
      <c r="R44" s="26">
        <f t="shared" si="4"/>
        <v>100</v>
      </c>
    </row>
    <row r="45" spans="1:18" s="26" customFormat="1" ht="12.75">
      <c r="A45" s="31"/>
      <c r="B45" s="32"/>
      <c r="C45" s="33"/>
      <c r="D45" s="33"/>
      <c r="E45" s="33"/>
      <c r="F45" s="33"/>
      <c r="G45" s="33"/>
      <c r="H45" s="33"/>
      <c r="I45" s="28"/>
      <c r="J45" s="11"/>
      <c r="K45" s="28">
        <f t="shared" si="1"/>
        <v>0</v>
      </c>
      <c r="L45" s="29"/>
      <c r="M45" s="29">
        <f t="shared" si="5"/>
        <v>0</v>
      </c>
      <c r="N45" s="34"/>
      <c r="O45" s="37">
        <f t="shared" si="2"/>
        <v>0</v>
      </c>
      <c r="Q45" s="26">
        <f t="shared" si="3"/>
        <v>0</v>
      </c>
      <c r="R45" s="26">
        <f t="shared" si="4"/>
        <v>100</v>
      </c>
    </row>
    <row r="46" spans="1:18" s="26" customFormat="1" ht="12.75">
      <c r="A46" s="31"/>
      <c r="B46" s="32"/>
      <c r="C46" s="33"/>
      <c r="D46" s="33"/>
      <c r="E46" s="33"/>
      <c r="F46" s="33"/>
      <c r="G46" s="33"/>
      <c r="H46" s="33"/>
      <c r="I46" s="28"/>
      <c r="J46" s="11"/>
      <c r="K46" s="28">
        <f t="shared" si="1"/>
        <v>0</v>
      </c>
      <c r="L46" s="29"/>
      <c r="M46" s="29">
        <f t="shared" si="5"/>
        <v>0</v>
      </c>
      <c r="N46" s="34"/>
      <c r="O46" s="37">
        <f t="shared" si="2"/>
        <v>0</v>
      </c>
      <c r="Q46" s="26">
        <f t="shared" si="3"/>
        <v>0</v>
      </c>
      <c r="R46" s="26">
        <f t="shared" si="4"/>
        <v>100</v>
      </c>
    </row>
    <row r="47" spans="1:18" s="26" customFormat="1" ht="12.75">
      <c r="A47" s="31"/>
      <c r="B47" s="32"/>
      <c r="C47" s="33"/>
      <c r="D47" s="33"/>
      <c r="E47" s="33"/>
      <c r="F47" s="33"/>
      <c r="G47" s="33"/>
      <c r="H47" s="33"/>
      <c r="I47" s="28"/>
      <c r="J47" s="11"/>
      <c r="K47" s="28">
        <f t="shared" si="1"/>
        <v>0</v>
      </c>
      <c r="L47" s="29"/>
      <c r="M47" s="29">
        <f t="shared" si="5"/>
        <v>0</v>
      </c>
      <c r="N47" s="34"/>
      <c r="O47" s="37">
        <f t="shared" si="2"/>
        <v>0</v>
      </c>
      <c r="Q47" s="26">
        <f t="shared" si="3"/>
        <v>0</v>
      </c>
      <c r="R47" s="26">
        <f t="shared" si="4"/>
        <v>100</v>
      </c>
    </row>
    <row r="48" spans="1:18" s="26" customFormat="1" ht="12.75">
      <c r="A48" s="31"/>
      <c r="B48" s="32"/>
      <c r="C48" s="33"/>
      <c r="D48" s="33"/>
      <c r="E48" s="33"/>
      <c r="F48" s="33"/>
      <c r="G48" s="33"/>
      <c r="H48" s="33"/>
      <c r="I48" s="28"/>
      <c r="J48" s="11"/>
      <c r="K48" s="28">
        <f t="shared" si="1"/>
        <v>0</v>
      </c>
      <c r="L48" s="29"/>
      <c r="M48" s="29">
        <f t="shared" si="5"/>
        <v>0</v>
      </c>
      <c r="N48" s="34"/>
      <c r="O48" s="37">
        <f t="shared" si="2"/>
        <v>0</v>
      </c>
      <c r="Q48" s="26">
        <f t="shared" si="3"/>
        <v>0</v>
      </c>
      <c r="R48" s="26">
        <f t="shared" si="4"/>
        <v>100</v>
      </c>
    </row>
    <row r="49" spans="1:18" s="26" customFormat="1" ht="12.75">
      <c r="A49" s="31"/>
      <c r="B49" s="32"/>
      <c r="C49" s="33"/>
      <c r="D49" s="33"/>
      <c r="E49" s="33"/>
      <c r="F49" s="33"/>
      <c r="G49" s="33"/>
      <c r="H49" s="33"/>
      <c r="I49" s="28"/>
      <c r="J49" s="11"/>
      <c r="K49" s="28">
        <f t="shared" si="1"/>
        <v>0</v>
      </c>
      <c r="L49" s="29"/>
      <c r="M49" s="29">
        <f t="shared" si="5"/>
        <v>0</v>
      </c>
      <c r="N49" s="34"/>
      <c r="O49" s="37">
        <f t="shared" si="2"/>
        <v>0</v>
      </c>
      <c r="Q49" s="26">
        <f t="shared" si="3"/>
        <v>0</v>
      </c>
      <c r="R49" s="26">
        <f t="shared" si="4"/>
        <v>100</v>
      </c>
    </row>
    <row r="50" spans="1:18" s="26" customFormat="1" ht="12.75">
      <c r="A50" s="31"/>
      <c r="B50" s="32"/>
      <c r="C50" s="33"/>
      <c r="D50" s="33"/>
      <c r="E50" s="33"/>
      <c r="F50" s="33"/>
      <c r="G50" s="33"/>
      <c r="H50" s="33"/>
      <c r="I50" s="28"/>
      <c r="J50" s="11"/>
      <c r="K50" s="28">
        <f t="shared" si="1"/>
        <v>0</v>
      </c>
      <c r="L50" s="29"/>
      <c r="M50" s="29">
        <f t="shared" si="5"/>
        <v>0</v>
      </c>
      <c r="N50" s="34"/>
      <c r="O50" s="37">
        <f t="shared" si="2"/>
        <v>0</v>
      </c>
      <c r="Q50" s="26">
        <f t="shared" si="3"/>
        <v>0</v>
      </c>
      <c r="R50" s="26">
        <f t="shared" si="4"/>
        <v>100</v>
      </c>
    </row>
    <row r="51" spans="1:18" s="26" customFormat="1" ht="12.75">
      <c r="A51" s="31"/>
      <c r="B51" s="32"/>
      <c r="C51" s="33"/>
      <c r="D51" s="33"/>
      <c r="E51" s="33"/>
      <c r="F51" s="33"/>
      <c r="G51" s="33"/>
      <c r="H51" s="33"/>
      <c r="I51" s="28"/>
      <c r="J51" s="11"/>
      <c r="K51" s="28">
        <f t="shared" si="1"/>
        <v>0</v>
      </c>
      <c r="L51" s="29"/>
      <c r="M51" s="29">
        <f t="shared" si="5"/>
        <v>0</v>
      </c>
      <c r="N51" s="34"/>
      <c r="O51" s="37">
        <f t="shared" si="2"/>
        <v>0</v>
      </c>
      <c r="Q51" s="26">
        <f t="shared" si="3"/>
        <v>0</v>
      </c>
      <c r="R51" s="26">
        <f t="shared" si="4"/>
        <v>100</v>
      </c>
    </row>
    <row r="52" spans="1:18" s="26" customFormat="1" ht="12.75" hidden="1">
      <c r="A52" s="31"/>
      <c r="B52" s="32"/>
      <c r="C52" s="33"/>
      <c r="D52" s="33"/>
      <c r="E52" s="33"/>
      <c r="F52" s="33"/>
      <c r="G52" s="33"/>
      <c r="H52" s="33"/>
      <c r="I52" s="28"/>
      <c r="J52" s="11"/>
      <c r="K52" s="28">
        <f t="shared" si="1"/>
        <v>0</v>
      </c>
      <c r="L52" s="29"/>
      <c r="M52" s="29">
        <f t="shared" si="5"/>
        <v>0</v>
      </c>
      <c r="N52" s="34"/>
      <c r="O52" s="37">
        <f t="shared" si="2"/>
        <v>0</v>
      </c>
      <c r="Q52" s="26">
        <f t="shared" si="3"/>
        <v>0</v>
      </c>
      <c r="R52" s="26">
        <f t="shared" si="4"/>
        <v>100</v>
      </c>
    </row>
    <row r="53" spans="1:18" s="26" customFormat="1" ht="12.75" hidden="1">
      <c r="A53" s="31"/>
      <c r="B53" s="32"/>
      <c r="C53" s="33"/>
      <c r="D53" s="33"/>
      <c r="E53" s="33"/>
      <c r="F53" s="33"/>
      <c r="G53" s="33"/>
      <c r="H53" s="33"/>
      <c r="I53" s="28"/>
      <c r="J53" s="11"/>
      <c r="K53" s="28">
        <f t="shared" si="1"/>
        <v>0</v>
      </c>
      <c r="L53" s="29"/>
      <c r="M53" s="29">
        <f t="shared" si="5"/>
        <v>0</v>
      </c>
      <c r="N53" s="34"/>
      <c r="O53" s="37">
        <f t="shared" si="2"/>
        <v>0</v>
      </c>
      <c r="Q53" s="26">
        <f t="shared" si="3"/>
        <v>0</v>
      </c>
      <c r="R53" s="26">
        <f t="shared" si="4"/>
        <v>100</v>
      </c>
    </row>
    <row r="54" spans="1:18" s="26" customFormat="1" ht="12.75" hidden="1">
      <c r="A54" s="31"/>
      <c r="B54" s="32"/>
      <c r="C54" s="33"/>
      <c r="D54" s="33"/>
      <c r="E54" s="33"/>
      <c r="F54" s="33"/>
      <c r="G54" s="33"/>
      <c r="H54" s="33"/>
      <c r="I54" s="28"/>
      <c r="J54" s="11"/>
      <c r="K54" s="28">
        <f t="shared" si="1"/>
        <v>0</v>
      </c>
      <c r="L54" s="29"/>
      <c r="M54" s="29">
        <f t="shared" si="5"/>
        <v>0</v>
      </c>
      <c r="N54" s="34"/>
      <c r="O54" s="37">
        <f t="shared" si="2"/>
        <v>0</v>
      </c>
      <c r="Q54" s="26">
        <f t="shared" si="3"/>
        <v>0</v>
      </c>
      <c r="R54" s="26">
        <f t="shared" si="4"/>
        <v>100</v>
      </c>
    </row>
    <row r="55" spans="1:18" s="26" customFormat="1" ht="12.75" hidden="1">
      <c r="A55" s="31"/>
      <c r="B55" s="32"/>
      <c r="C55" s="33"/>
      <c r="D55" s="33"/>
      <c r="E55" s="33"/>
      <c r="F55" s="33"/>
      <c r="G55" s="33"/>
      <c r="H55" s="33"/>
      <c r="I55" s="28"/>
      <c r="J55" s="11"/>
      <c r="K55" s="28">
        <f t="shared" si="1"/>
        <v>0</v>
      </c>
      <c r="L55" s="29"/>
      <c r="M55" s="29">
        <f t="shared" si="5"/>
        <v>0</v>
      </c>
      <c r="N55" s="34"/>
      <c r="O55" s="37">
        <f t="shared" si="2"/>
        <v>0</v>
      </c>
      <c r="Q55" s="26">
        <f t="shared" si="3"/>
        <v>0</v>
      </c>
      <c r="R55" s="26">
        <f t="shared" si="4"/>
        <v>100</v>
      </c>
    </row>
    <row r="56" spans="1:18" s="26" customFormat="1" ht="12.75" hidden="1">
      <c r="A56" s="31"/>
      <c r="B56" s="32"/>
      <c r="C56" s="33"/>
      <c r="D56" s="33"/>
      <c r="E56" s="33"/>
      <c r="F56" s="33"/>
      <c r="G56" s="33"/>
      <c r="H56" s="33"/>
      <c r="I56" s="28"/>
      <c r="J56" s="11"/>
      <c r="K56" s="28">
        <f t="shared" si="1"/>
        <v>0</v>
      </c>
      <c r="L56" s="29"/>
      <c r="M56" s="29">
        <f t="shared" si="5"/>
        <v>0</v>
      </c>
      <c r="N56" s="34"/>
      <c r="O56" s="37">
        <f t="shared" si="2"/>
        <v>0</v>
      </c>
      <c r="Q56" s="26">
        <f t="shared" si="3"/>
        <v>0</v>
      </c>
      <c r="R56" s="26">
        <f t="shared" si="4"/>
        <v>100</v>
      </c>
    </row>
    <row r="57" spans="1:18" s="26" customFormat="1" ht="12.75" hidden="1">
      <c r="A57" s="31"/>
      <c r="B57" s="32"/>
      <c r="C57" s="33"/>
      <c r="D57" s="33"/>
      <c r="E57" s="33"/>
      <c r="F57" s="33"/>
      <c r="G57" s="33"/>
      <c r="H57" s="33"/>
      <c r="I57" s="28"/>
      <c r="J57" s="11"/>
      <c r="K57" s="28">
        <f t="shared" si="1"/>
        <v>0</v>
      </c>
      <c r="L57" s="29"/>
      <c r="M57" s="29">
        <f>(K57+L57)/2</f>
        <v>0</v>
      </c>
      <c r="N57" s="34"/>
      <c r="O57" s="37">
        <f t="shared" si="2"/>
        <v>0</v>
      </c>
      <c r="Q57" s="26">
        <f t="shared" si="3"/>
        <v>0</v>
      </c>
      <c r="R57" s="26">
        <f t="shared" si="4"/>
        <v>100</v>
      </c>
    </row>
    <row r="58" spans="1:18" s="26" customFormat="1" ht="12.75" hidden="1">
      <c r="A58" s="31"/>
      <c r="B58" s="32"/>
      <c r="C58" s="33"/>
      <c r="D58" s="33"/>
      <c r="E58" s="33"/>
      <c r="F58" s="33"/>
      <c r="G58" s="33"/>
      <c r="H58" s="33"/>
      <c r="I58" s="28"/>
      <c r="J58" s="11"/>
      <c r="K58" s="28">
        <f t="shared" si="1"/>
        <v>0</v>
      </c>
      <c r="L58" s="46"/>
      <c r="M58" s="29">
        <f>(K58+L58)/2</f>
        <v>0</v>
      </c>
      <c r="N58" s="34"/>
      <c r="O58" s="37">
        <f t="shared" si="2"/>
        <v>0</v>
      </c>
      <c r="Q58" s="26">
        <f t="shared" si="3"/>
        <v>0</v>
      </c>
      <c r="R58" s="26">
        <f t="shared" si="4"/>
        <v>100</v>
      </c>
    </row>
    <row r="59" spans="3:18" s="26" customFormat="1" ht="12.75" hidden="1">
      <c r="C59" s="33"/>
      <c r="D59" s="33"/>
      <c r="E59" s="33"/>
      <c r="F59" s="33"/>
      <c r="G59" s="33"/>
      <c r="H59" s="33"/>
      <c r="I59" s="28"/>
      <c r="J59" s="11"/>
      <c r="K59" s="28">
        <f t="shared" si="1"/>
        <v>0</v>
      </c>
      <c r="O59" s="37">
        <f t="shared" si="2"/>
        <v>0</v>
      </c>
      <c r="Q59" s="26">
        <f t="shared" si="3"/>
        <v>0</v>
      </c>
      <c r="R59" s="26">
        <f t="shared" si="4"/>
        <v>100</v>
      </c>
    </row>
    <row r="60" spans="1:18" s="26" customFormat="1" ht="12.75">
      <c r="A60" s="35"/>
      <c r="B60" s="35"/>
      <c r="C60" s="27"/>
      <c r="D60" s="27"/>
      <c r="E60" s="27"/>
      <c r="F60" s="27"/>
      <c r="G60" s="27"/>
      <c r="H60" s="27"/>
      <c r="J60" s="11"/>
      <c r="K60" s="28">
        <f t="shared" si="1"/>
        <v>0</v>
      </c>
      <c r="O60" s="37">
        <f t="shared" si="2"/>
        <v>0</v>
      </c>
      <c r="Q60" s="26">
        <f t="shared" si="3"/>
        <v>0</v>
      </c>
      <c r="R60" s="26">
        <f t="shared" si="4"/>
        <v>100</v>
      </c>
    </row>
    <row r="61" spans="3:18" s="26" customFormat="1" ht="12.75">
      <c r="C61" s="27"/>
      <c r="D61" s="27"/>
      <c r="E61" s="27"/>
      <c r="F61" s="27"/>
      <c r="G61" s="27"/>
      <c r="H61" s="27"/>
      <c r="I61" s="37"/>
      <c r="J61" s="11"/>
      <c r="K61" s="28">
        <f t="shared" si="1"/>
        <v>0</v>
      </c>
      <c r="O61" s="37">
        <f t="shared" si="2"/>
        <v>0</v>
      </c>
      <c r="Q61" s="26">
        <f t="shared" si="3"/>
        <v>0</v>
      </c>
      <c r="R61" s="26">
        <f t="shared" si="4"/>
        <v>100</v>
      </c>
    </row>
    <row r="62" spans="3:18" s="26" customFormat="1" ht="12.75">
      <c r="C62" s="27"/>
      <c r="D62" s="27"/>
      <c r="E62" s="27"/>
      <c r="F62" s="27"/>
      <c r="G62" s="27"/>
      <c r="H62" s="27"/>
      <c r="J62" s="11"/>
      <c r="K62" s="28">
        <f t="shared" si="1"/>
        <v>0</v>
      </c>
      <c r="O62" s="37">
        <f t="shared" si="2"/>
        <v>0</v>
      </c>
      <c r="Q62" s="26">
        <f>(P62*100)/60</f>
        <v>0</v>
      </c>
      <c r="R62" s="26">
        <f t="shared" si="4"/>
        <v>100</v>
      </c>
    </row>
    <row r="63" spans="2:18" s="26" customFormat="1" ht="12.75">
      <c r="B63" s="35"/>
      <c r="C63" s="27"/>
      <c r="D63" s="27"/>
      <c r="E63" s="27"/>
      <c r="F63" s="27"/>
      <c r="G63" s="27"/>
      <c r="H63" s="27"/>
      <c r="J63" s="11"/>
      <c r="K63" s="28">
        <f t="shared" si="1"/>
        <v>0</v>
      </c>
      <c r="O63" s="37">
        <f t="shared" si="2"/>
        <v>0</v>
      </c>
      <c r="Q63" s="26">
        <f t="shared" si="3"/>
        <v>0</v>
      </c>
      <c r="R63" s="26">
        <f>100-Q63</f>
        <v>100</v>
      </c>
    </row>
    <row r="64" spans="2:18" s="26" customFormat="1" ht="12.75">
      <c r="B64" s="35"/>
      <c r="C64" s="27"/>
      <c r="D64" s="27"/>
      <c r="E64" s="27"/>
      <c r="F64" s="27"/>
      <c r="G64" s="27"/>
      <c r="H64" s="27"/>
      <c r="I64" s="35"/>
      <c r="J64" s="11"/>
      <c r="K64" s="28">
        <f t="shared" si="1"/>
        <v>0</v>
      </c>
      <c r="O64" s="37">
        <f t="shared" si="2"/>
        <v>0</v>
      </c>
      <c r="Q64" s="26">
        <f t="shared" si="3"/>
        <v>0</v>
      </c>
      <c r="R64" s="26">
        <f t="shared" si="4"/>
        <v>100</v>
      </c>
    </row>
    <row r="65" spans="2:18" s="26" customFormat="1" ht="12.75">
      <c r="B65" s="35"/>
      <c r="C65" s="27"/>
      <c r="D65" s="27"/>
      <c r="E65" s="27"/>
      <c r="F65" s="27"/>
      <c r="G65" s="27"/>
      <c r="H65" s="27"/>
      <c r="I65" s="35"/>
      <c r="J65" s="11"/>
      <c r="K65" s="28">
        <f t="shared" si="1"/>
        <v>0</v>
      </c>
      <c r="O65" s="37">
        <f t="shared" si="2"/>
        <v>0</v>
      </c>
      <c r="Q65" s="26">
        <f t="shared" si="3"/>
        <v>0</v>
      </c>
      <c r="R65" s="26">
        <f t="shared" si="4"/>
        <v>100</v>
      </c>
    </row>
    <row r="66" spans="2:18" s="26" customFormat="1" ht="12.75">
      <c r="B66" s="35"/>
      <c r="C66" s="27"/>
      <c r="D66" s="27"/>
      <c r="E66" s="27"/>
      <c r="F66" s="27"/>
      <c r="G66" s="27"/>
      <c r="H66" s="27"/>
      <c r="I66" s="35"/>
      <c r="J66" s="11"/>
      <c r="K66" s="28">
        <f t="shared" si="1"/>
        <v>0</v>
      </c>
      <c r="O66" s="37">
        <f t="shared" si="2"/>
        <v>0</v>
      </c>
      <c r="Q66" s="26">
        <f t="shared" si="3"/>
        <v>0</v>
      </c>
      <c r="R66" s="26">
        <f t="shared" si="4"/>
        <v>100</v>
      </c>
    </row>
    <row r="67" spans="2:18" s="26" customFormat="1" ht="12.75">
      <c r="B67" s="35"/>
      <c r="C67" s="27"/>
      <c r="D67" s="27"/>
      <c r="E67" s="27"/>
      <c r="F67" s="27"/>
      <c r="G67" s="27"/>
      <c r="H67" s="27"/>
      <c r="I67" s="35"/>
      <c r="J67" s="11"/>
      <c r="K67" s="28">
        <f aca="true" t="shared" si="6" ref="K67:K93">(I67+J67)/2</f>
        <v>0</v>
      </c>
      <c r="O67" s="37">
        <f>(K67+L67)/2</f>
        <v>0</v>
      </c>
      <c r="Q67" s="26">
        <f>(P67*100)/60</f>
        <v>0</v>
      </c>
      <c r="R67" s="26">
        <f>100-Q67</f>
        <v>100</v>
      </c>
    </row>
    <row r="68" spans="2:18" s="26" customFormat="1" ht="12.75">
      <c r="B68" s="35"/>
      <c r="C68" s="27"/>
      <c r="D68" s="27"/>
      <c r="E68" s="27"/>
      <c r="F68" s="27"/>
      <c r="G68" s="27"/>
      <c r="H68" s="27"/>
      <c r="I68" s="35"/>
      <c r="J68" s="11"/>
      <c r="K68" s="28">
        <f t="shared" si="6"/>
        <v>0</v>
      </c>
      <c r="O68" s="37">
        <f>(K68+L68)/2</f>
        <v>0</v>
      </c>
      <c r="Q68" s="26">
        <f>(P68*100)/60</f>
        <v>0</v>
      </c>
      <c r="R68" s="26">
        <f>100-Q68</f>
        <v>100</v>
      </c>
    </row>
    <row r="69" spans="2:18" s="26" customFormat="1" ht="12.75">
      <c r="B69" s="35"/>
      <c r="C69" s="27"/>
      <c r="D69" s="27"/>
      <c r="E69" s="27"/>
      <c r="F69" s="27"/>
      <c r="G69" s="27"/>
      <c r="H69" s="27"/>
      <c r="I69" s="35"/>
      <c r="J69" s="11"/>
      <c r="K69" s="28">
        <f t="shared" si="6"/>
        <v>0</v>
      </c>
      <c r="O69" s="37">
        <f>(K69+L69)/2</f>
        <v>0</v>
      </c>
      <c r="Q69" s="26">
        <f>(P69*100)/60</f>
        <v>0</v>
      </c>
      <c r="R69" s="26">
        <f>100-Q69</f>
        <v>100</v>
      </c>
    </row>
    <row r="70" spans="2:18" s="26" customFormat="1" ht="12.75">
      <c r="B70" s="35"/>
      <c r="C70" s="27"/>
      <c r="D70" s="27"/>
      <c r="E70" s="27"/>
      <c r="F70" s="27"/>
      <c r="G70" s="27"/>
      <c r="H70" s="27"/>
      <c r="I70" s="35"/>
      <c r="J70" s="11"/>
      <c r="K70" s="28">
        <f t="shared" si="6"/>
        <v>0</v>
      </c>
      <c r="O70" s="37">
        <f>(K70+L70)/2</f>
        <v>0</v>
      </c>
      <c r="Q70" s="26">
        <f>(P70*100)/60</f>
        <v>0</v>
      </c>
      <c r="R70" s="26">
        <f>100-Q70</f>
        <v>100</v>
      </c>
    </row>
    <row r="71" spans="2:18" s="26" customFormat="1" ht="12.75">
      <c r="B71" s="35"/>
      <c r="C71" s="27"/>
      <c r="D71" s="27"/>
      <c r="E71" s="27"/>
      <c r="F71" s="27"/>
      <c r="G71" s="27"/>
      <c r="H71" s="27"/>
      <c r="I71" s="35"/>
      <c r="J71" s="11"/>
      <c r="K71" s="28">
        <f t="shared" si="6"/>
        <v>0</v>
      </c>
      <c r="O71" s="37">
        <f aca="true" t="shared" si="7" ref="O71:O93">(K71+L71)/2</f>
        <v>0</v>
      </c>
      <c r="Q71" s="26">
        <f aca="true" t="shared" si="8" ref="Q71:Q77">(P71*100)/60</f>
        <v>0</v>
      </c>
      <c r="R71" s="26">
        <f aca="true" t="shared" si="9" ref="R71:R93">100-Q71</f>
        <v>100</v>
      </c>
    </row>
    <row r="72" spans="2:18" s="26" customFormat="1" ht="12.75">
      <c r="B72" s="35"/>
      <c r="C72" s="27"/>
      <c r="D72" s="27"/>
      <c r="E72" s="27"/>
      <c r="F72" s="27"/>
      <c r="G72" s="27"/>
      <c r="H72" s="27"/>
      <c r="I72" s="35"/>
      <c r="J72" s="11"/>
      <c r="K72" s="28">
        <f t="shared" si="6"/>
        <v>0</v>
      </c>
      <c r="O72" s="37">
        <f t="shared" si="7"/>
        <v>0</v>
      </c>
      <c r="Q72" s="26">
        <f t="shared" si="8"/>
        <v>0</v>
      </c>
      <c r="R72" s="26">
        <f t="shared" si="9"/>
        <v>100</v>
      </c>
    </row>
    <row r="73" spans="2:18" s="26" customFormat="1" ht="12.75">
      <c r="B73" s="35"/>
      <c r="C73" s="27"/>
      <c r="D73" s="27"/>
      <c r="E73" s="27"/>
      <c r="F73" s="27"/>
      <c r="G73" s="27"/>
      <c r="H73" s="27"/>
      <c r="I73" s="35"/>
      <c r="J73" s="11"/>
      <c r="K73" s="28">
        <f t="shared" si="6"/>
        <v>0</v>
      </c>
      <c r="O73" s="37">
        <f t="shared" si="7"/>
        <v>0</v>
      </c>
      <c r="Q73" s="26">
        <f t="shared" si="8"/>
        <v>0</v>
      </c>
      <c r="R73" s="26">
        <f t="shared" si="9"/>
        <v>100</v>
      </c>
    </row>
    <row r="74" spans="2:18" s="26" customFormat="1" ht="12.75">
      <c r="B74" s="35"/>
      <c r="C74" s="27"/>
      <c r="D74" s="27"/>
      <c r="E74" s="27"/>
      <c r="F74" s="27"/>
      <c r="G74" s="27"/>
      <c r="H74" s="27"/>
      <c r="I74" s="35"/>
      <c r="J74" s="11"/>
      <c r="K74" s="28">
        <f t="shared" si="6"/>
        <v>0</v>
      </c>
      <c r="O74" s="37">
        <f t="shared" si="7"/>
        <v>0</v>
      </c>
      <c r="Q74" s="26">
        <f t="shared" si="8"/>
        <v>0</v>
      </c>
      <c r="R74" s="26">
        <f t="shared" si="9"/>
        <v>100</v>
      </c>
    </row>
    <row r="75" spans="2:18" s="26" customFormat="1" ht="12.75">
      <c r="B75" s="35"/>
      <c r="C75" s="27"/>
      <c r="D75" s="27"/>
      <c r="E75" s="27"/>
      <c r="F75" s="27"/>
      <c r="G75" s="27"/>
      <c r="H75" s="27"/>
      <c r="I75" s="35"/>
      <c r="J75" s="11"/>
      <c r="K75" s="28">
        <f t="shared" si="6"/>
        <v>0</v>
      </c>
      <c r="O75" s="37">
        <f t="shared" si="7"/>
        <v>0</v>
      </c>
      <c r="Q75" s="26">
        <f t="shared" si="8"/>
        <v>0</v>
      </c>
      <c r="R75" s="26">
        <f t="shared" si="9"/>
        <v>100</v>
      </c>
    </row>
    <row r="76" spans="2:18" s="26" customFormat="1" ht="12.75">
      <c r="B76" s="35"/>
      <c r="C76" s="27"/>
      <c r="D76" s="27"/>
      <c r="E76" s="27"/>
      <c r="F76" s="27"/>
      <c r="G76" s="27"/>
      <c r="H76" s="27"/>
      <c r="I76" s="35"/>
      <c r="J76" s="11"/>
      <c r="K76" s="28">
        <f t="shared" si="6"/>
        <v>0</v>
      </c>
      <c r="O76" s="37">
        <f t="shared" si="7"/>
        <v>0</v>
      </c>
      <c r="Q76" s="26">
        <f t="shared" si="8"/>
        <v>0</v>
      </c>
      <c r="R76" s="26">
        <f t="shared" si="9"/>
        <v>100</v>
      </c>
    </row>
    <row r="77" spans="2:18" s="26" customFormat="1" ht="12.75">
      <c r="B77" s="35"/>
      <c r="C77" s="27"/>
      <c r="D77" s="27"/>
      <c r="E77" s="27"/>
      <c r="F77" s="27"/>
      <c r="G77" s="27"/>
      <c r="H77" s="27"/>
      <c r="I77" s="35"/>
      <c r="J77" s="11"/>
      <c r="K77" s="28">
        <f t="shared" si="6"/>
        <v>0</v>
      </c>
      <c r="O77" s="37">
        <f t="shared" si="7"/>
        <v>0</v>
      </c>
      <c r="Q77" s="26">
        <f t="shared" si="8"/>
        <v>0</v>
      </c>
      <c r="R77" s="26">
        <f t="shared" si="9"/>
        <v>100</v>
      </c>
    </row>
    <row r="78" spans="2:18" s="26" customFormat="1" ht="12.75">
      <c r="B78" s="35"/>
      <c r="C78" s="27"/>
      <c r="D78" s="27"/>
      <c r="E78" s="27"/>
      <c r="F78" s="27"/>
      <c r="G78" s="27"/>
      <c r="H78" s="27"/>
      <c r="I78" s="35"/>
      <c r="J78" s="11"/>
      <c r="K78" s="28">
        <f t="shared" si="6"/>
        <v>0</v>
      </c>
      <c r="O78" s="37">
        <f t="shared" si="7"/>
        <v>0</v>
      </c>
      <c r="Q78" s="26">
        <f>(P78*100)/60</f>
        <v>0</v>
      </c>
      <c r="R78" s="26">
        <f t="shared" si="9"/>
        <v>100</v>
      </c>
    </row>
    <row r="79" spans="2:18" s="26" customFormat="1" ht="12.75">
      <c r="B79" s="35"/>
      <c r="C79" s="27"/>
      <c r="D79" s="27"/>
      <c r="E79" s="27"/>
      <c r="F79" s="27"/>
      <c r="G79" s="27"/>
      <c r="H79" s="27"/>
      <c r="I79" s="35"/>
      <c r="J79" s="50"/>
      <c r="K79" s="28">
        <f t="shared" si="6"/>
        <v>0</v>
      </c>
      <c r="O79" s="37">
        <f t="shared" si="7"/>
        <v>0</v>
      </c>
      <c r="Q79" s="26">
        <f>(P79*100)/60</f>
        <v>0</v>
      </c>
      <c r="R79" s="26">
        <f t="shared" si="9"/>
        <v>100</v>
      </c>
    </row>
    <row r="80" spans="2:18" s="26" customFormat="1" ht="12.75">
      <c r="B80" s="35"/>
      <c r="C80" s="27"/>
      <c r="D80" s="27"/>
      <c r="E80" s="27"/>
      <c r="F80" s="27"/>
      <c r="G80" s="27"/>
      <c r="H80" s="27"/>
      <c r="I80" s="35"/>
      <c r="J80" s="50"/>
      <c r="K80" s="28">
        <f t="shared" si="6"/>
        <v>0</v>
      </c>
      <c r="O80" s="83">
        <f t="shared" si="7"/>
        <v>0</v>
      </c>
      <c r="Q80" s="26">
        <f aca="true" t="shared" si="10" ref="Q80:Q93">(P80*100)/60</f>
        <v>0</v>
      </c>
      <c r="R80" s="26">
        <f t="shared" si="9"/>
        <v>100</v>
      </c>
    </row>
    <row r="81" spans="2:18" s="26" customFormat="1" ht="12.75">
      <c r="B81" s="35"/>
      <c r="C81" s="27"/>
      <c r="D81" s="27"/>
      <c r="E81" s="27"/>
      <c r="F81" s="27"/>
      <c r="G81" s="27"/>
      <c r="H81" s="27"/>
      <c r="I81" s="35"/>
      <c r="J81" s="50"/>
      <c r="K81" s="28">
        <f t="shared" si="6"/>
        <v>0</v>
      </c>
      <c r="O81" s="83">
        <f t="shared" si="7"/>
        <v>0</v>
      </c>
      <c r="Q81" s="26">
        <f t="shared" si="10"/>
        <v>0</v>
      </c>
      <c r="R81" s="26">
        <f t="shared" si="9"/>
        <v>100</v>
      </c>
    </row>
    <row r="82" spans="2:18" s="26" customFormat="1" ht="12.75">
      <c r="B82" s="35"/>
      <c r="C82" s="27"/>
      <c r="D82" s="27"/>
      <c r="E82" s="27"/>
      <c r="F82" s="27"/>
      <c r="G82" s="27"/>
      <c r="H82" s="27"/>
      <c r="I82" s="35"/>
      <c r="J82" s="50"/>
      <c r="K82" s="28">
        <f t="shared" si="6"/>
        <v>0</v>
      </c>
      <c r="O82" s="83">
        <f t="shared" si="7"/>
        <v>0</v>
      </c>
      <c r="Q82" s="26">
        <f t="shared" si="10"/>
        <v>0</v>
      </c>
      <c r="R82" s="26">
        <f t="shared" si="9"/>
        <v>100</v>
      </c>
    </row>
    <row r="83" spans="2:18" s="26" customFormat="1" ht="12.75">
      <c r="B83" s="35"/>
      <c r="C83" s="27"/>
      <c r="D83" s="27"/>
      <c r="E83" s="27"/>
      <c r="F83" s="27"/>
      <c r="G83" s="27"/>
      <c r="H83" s="27"/>
      <c r="I83" s="35"/>
      <c r="J83" s="50"/>
      <c r="K83" s="28">
        <f t="shared" si="6"/>
        <v>0</v>
      </c>
      <c r="O83" s="83">
        <f t="shared" si="7"/>
        <v>0</v>
      </c>
      <c r="Q83" s="26">
        <f t="shared" si="10"/>
        <v>0</v>
      </c>
      <c r="R83" s="26">
        <f t="shared" si="9"/>
        <v>100</v>
      </c>
    </row>
    <row r="84" spans="2:18" s="26" customFormat="1" ht="12.75">
      <c r="B84" s="35"/>
      <c r="C84" s="27"/>
      <c r="D84" s="27"/>
      <c r="E84" s="27"/>
      <c r="F84" s="27"/>
      <c r="G84" s="27"/>
      <c r="H84" s="27"/>
      <c r="I84" s="35"/>
      <c r="J84" s="50"/>
      <c r="K84" s="28">
        <f t="shared" si="6"/>
        <v>0</v>
      </c>
      <c r="O84" s="83">
        <f t="shared" si="7"/>
        <v>0</v>
      </c>
      <c r="Q84" s="26">
        <f t="shared" si="10"/>
        <v>0</v>
      </c>
      <c r="R84" s="26">
        <f t="shared" si="9"/>
        <v>100</v>
      </c>
    </row>
    <row r="85" spans="2:18" s="26" customFormat="1" ht="12.75">
      <c r="B85" s="35"/>
      <c r="C85" s="27"/>
      <c r="D85" s="27"/>
      <c r="E85" s="27"/>
      <c r="F85" s="27"/>
      <c r="G85" s="27"/>
      <c r="H85" s="27"/>
      <c r="I85" s="35"/>
      <c r="J85" s="50"/>
      <c r="K85" s="28">
        <f t="shared" si="6"/>
        <v>0</v>
      </c>
      <c r="O85" s="83">
        <f t="shared" si="7"/>
        <v>0</v>
      </c>
      <c r="Q85" s="26">
        <f t="shared" si="10"/>
        <v>0</v>
      </c>
      <c r="R85" s="26">
        <f t="shared" si="9"/>
        <v>100</v>
      </c>
    </row>
    <row r="86" spans="2:18" s="26" customFormat="1" ht="12.75">
      <c r="B86" s="35"/>
      <c r="C86" s="27"/>
      <c r="D86" s="27"/>
      <c r="E86" s="27"/>
      <c r="F86" s="27"/>
      <c r="G86" s="27"/>
      <c r="H86" s="27"/>
      <c r="I86" s="35"/>
      <c r="J86" s="50"/>
      <c r="K86" s="28">
        <f t="shared" si="6"/>
        <v>0</v>
      </c>
      <c r="O86" s="83">
        <f t="shared" si="7"/>
        <v>0</v>
      </c>
      <c r="Q86" s="26">
        <f t="shared" si="10"/>
        <v>0</v>
      </c>
      <c r="R86" s="26">
        <f t="shared" si="9"/>
        <v>100</v>
      </c>
    </row>
    <row r="87" spans="2:18" s="26" customFormat="1" ht="12.75">
      <c r="B87" s="35"/>
      <c r="C87" s="27"/>
      <c r="D87" s="27"/>
      <c r="E87" s="27"/>
      <c r="F87" s="27"/>
      <c r="G87" s="27"/>
      <c r="H87" s="27"/>
      <c r="K87" s="28">
        <f t="shared" si="6"/>
        <v>0</v>
      </c>
      <c r="O87" s="83">
        <f t="shared" si="7"/>
        <v>0</v>
      </c>
      <c r="Q87" s="26">
        <f t="shared" si="10"/>
        <v>0</v>
      </c>
      <c r="R87" s="26">
        <f t="shared" si="9"/>
        <v>100</v>
      </c>
    </row>
    <row r="88" spans="2:18" s="26" customFormat="1" ht="12.75">
      <c r="B88" s="35"/>
      <c r="C88" s="27"/>
      <c r="D88" s="27"/>
      <c r="E88" s="27"/>
      <c r="F88" s="27"/>
      <c r="G88" s="27"/>
      <c r="H88" s="27"/>
      <c r="K88" s="28">
        <f t="shared" si="6"/>
        <v>0</v>
      </c>
      <c r="O88" s="83">
        <f t="shared" si="7"/>
        <v>0</v>
      </c>
      <c r="Q88" s="26">
        <f t="shared" si="10"/>
        <v>0</v>
      </c>
      <c r="R88" s="26">
        <f t="shared" si="9"/>
        <v>100</v>
      </c>
    </row>
    <row r="89" spans="2:18" s="26" customFormat="1" ht="12.75">
      <c r="B89" s="35"/>
      <c r="C89" s="27"/>
      <c r="D89" s="27"/>
      <c r="E89" s="27"/>
      <c r="F89" s="27"/>
      <c r="G89" s="27"/>
      <c r="H89" s="27"/>
      <c r="K89" s="28">
        <f t="shared" si="6"/>
        <v>0</v>
      </c>
      <c r="O89" s="83">
        <f t="shared" si="7"/>
        <v>0</v>
      </c>
      <c r="Q89" s="26">
        <f t="shared" si="10"/>
        <v>0</v>
      </c>
      <c r="R89" s="26">
        <f t="shared" si="9"/>
        <v>100</v>
      </c>
    </row>
    <row r="90" spans="2:18" s="26" customFormat="1" ht="12.75">
      <c r="B90" s="35"/>
      <c r="C90" s="27"/>
      <c r="D90" s="27"/>
      <c r="E90" s="27"/>
      <c r="F90" s="27"/>
      <c r="G90" s="27"/>
      <c r="H90" s="27"/>
      <c r="K90" s="28">
        <f t="shared" si="6"/>
        <v>0</v>
      </c>
      <c r="O90" s="83">
        <f t="shared" si="7"/>
        <v>0</v>
      </c>
      <c r="Q90" s="26">
        <f t="shared" si="10"/>
        <v>0</v>
      </c>
      <c r="R90" s="26">
        <f t="shared" si="9"/>
        <v>100</v>
      </c>
    </row>
    <row r="91" spans="2:18" s="26" customFormat="1" ht="12.75">
      <c r="B91" s="35"/>
      <c r="C91" s="27"/>
      <c r="D91" s="27"/>
      <c r="E91" s="27"/>
      <c r="F91" s="27"/>
      <c r="G91" s="27"/>
      <c r="H91" s="27"/>
      <c r="K91" s="28">
        <f t="shared" si="6"/>
        <v>0</v>
      </c>
      <c r="O91" s="83">
        <f t="shared" si="7"/>
        <v>0</v>
      </c>
      <c r="Q91" s="26">
        <f t="shared" si="10"/>
        <v>0</v>
      </c>
      <c r="R91" s="26">
        <f t="shared" si="9"/>
        <v>100</v>
      </c>
    </row>
    <row r="92" spans="2:18" s="26" customFormat="1" ht="12.75">
      <c r="B92" s="35"/>
      <c r="C92" s="27"/>
      <c r="D92" s="27"/>
      <c r="E92" s="27"/>
      <c r="F92" s="27"/>
      <c r="G92" s="27"/>
      <c r="H92" s="27"/>
      <c r="K92" s="28">
        <f t="shared" si="6"/>
        <v>0</v>
      </c>
      <c r="O92" s="83">
        <f t="shared" si="7"/>
        <v>0</v>
      </c>
      <c r="Q92" s="26">
        <f t="shared" si="10"/>
        <v>0</v>
      </c>
      <c r="R92" s="26">
        <f t="shared" si="9"/>
        <v>100</v>
      </c>
    </row>
    <row r="93" spans="2:18" s="26" customFormat="1" ht="12.75">
      <c r="B93" s="35"/>
      <c r="C93" s="27"/>
      <c r="D93" s="27"/>
      <c r="E93" s="27"/>
      <c r="F93" s="27"/>
      <c r="G93" s="27"/>
      <c r="H93" s="27"/>
      <c r="K93" s="28">
        <f t="shared" si="6"/>
        <v>0</v>
      </c>
      <c r="O93" s="83">
        <f t="shared" si="7"/>
        <v>0</v>
      </c>
      <c r="Q93" s="26">
        <f t="shared" si="10"/>
        <v>0</v>
      </c>
      <c r="R93" s="26">
        <f t="shared" si="9"/>
        <v>100</v>
      </c>
    </row>
    <row r="94" spans="3:8" s="26" customFormat="1" ht="12.75">
      <c r="C94" s="27"/>
      <c r="D94" s="27"/>
      <c r="E94" s="27"/>
      <c r="F94" s="27"/>
      <c r="G94" s="27"/>
      <c r="H94" s="27"/>
    </row>
    <row r="95" spans="3:8" s="26" customFormat="1" ht="12.75">
      <c r="C95" s="27"/>
      <c r="D95" s="27"/>
      <c r="E95" s="27"/>
      <c r="F95" s="27"/>
      <c r="G95" s="27"/>
      <c r="H95" s="27"/>
    </row>
    <row r="96" spans="3:8" s="26" customFormat="1" ht="12.75">
      <c r="C96" s="27"/>
      <c r="D96" s="27"/>
      <c r="E96" s="27"/>
      <c r="F96" s="27"/>
      <c r="G96" s="27"/>
      <c r="H96" s="27"/>
    </row>
    <row r="97" spans="3:8" s="26" customFormat="1" ht="12.75">
      <c r="C97" s="27"/>
      <c r="D97" s="27"/>
      <c r="E97" s="27"/>
      <c r="F97" s="27"/>
      <c r="G97" s="27"/>
      <c r="H97" s="27"/>
    </row>
    <row r="98" spans="3:8" s="26" customFormat="1" ht="12.75">
      <c r="C98" s="27"/>
      <c r="D98" s="27"/>
      <c r="E98" s="27"/>
      <c r="F98" s="27"/>
      <c r="G98" s="27"/>
      <c r="H98" s="27"/>
    </row>
    <row r="99" spans="3:8" s="26" customFormat="1" ht="12.75">
      <c r="C99" s="27"/>
      <c r="D99" s="27"/>
      <c r="E99" s="27"/>
      <c r="F99" s="27"/>
      <c r="G99" s="27"/>
      <c r="H99" s="27"/>
    </row>
    <row r="100" spans="3:8" s="26" customFormat="1" ht="12.75">
      <c r="C100" s="27"/>
      <c r="D100" s="27"/>
      <c r="E100" s="27"/>
      <c r="F100" s="27"/>
      <c r="G100" s="27"/>
      <c r="H100" s="27"/>
    </row>
    <row r="101" spans="3:8" s="26" customFormat="1" ht="12.75">
      <c r="C101" s="27"/>
      <c r="D101" s="27"/>
      <c r="E101" s="27"/>
      <c r="F101" s="27"/>
      <c r="G101" s="27"/>
      <c r="H101" s="27"/>
    </row>
    <row r="102" spans="3:8" s="26" customFormat="1" ht="12.75">
      <c r="C102" s="27"/>
      <c r="D102" s="27"/>
      <c r="E102" s="27"/>
      <c r="F102" s="27"/>
      <c r="G102" s="27"/>
      <c r="H102" s="27"/>
    </row>
    <row r="103" spans="3:8" s="26" customFormat="1" ht="12.75">
      <c r="C103" s="27"/>
      <c r="D103" s="27"/>
      <c r="E103" s="27"/>
      <c r="F103" s="27"/>
      <c r="G103" s="27"/>
      <c r="H103" s="27"/>
    </row>
    <row r="104" spans="3:8" s="26" customFormat="1" ht="12.75">
      <c r="C104" s="27"/>
      <c r="D104" s="27"/>
      <c r="E104" s="27"/>
      <c r="F104" s="27"/>
      <c r="G104" s="27"/>
      <c r="H104" s="27"/>
    </row>
    <row r="105" spans="3:8" s="26" customFormat="1" ht="12.75">
      <c r="C105" s="27"/>
      <c r="D105" s="27"/>
      <c r="E105" s="27"/>
      <c r="F105" s="27"/>
      <c r="G105" s="27"/>
      <c r="H105" s="27"/>
    </row>
    <row r="106" spans="3:8" s="26" customFormat="1" ht="12.75">
      <c r="C106" s="27"/>
      <c r="D106" s="27"/>
      <c r="E106" s="27"/>
      <c r="F106" s="27"/>
      <c r="G106" s="27"/>
      <c r="H106" s="27"/>
    </row>
    <row r="107" spans="3:8" s="26" customFormat="1" ht="12.75">
      <c r="C107" s="27"/>
      <c r="D107" s="27"/>
      <c r="E107" s="27"/>
      <c r="F107" s="27"/>
      <c r="G107" s="27"/>
      <c r="H107" s="27"/>
    </row>
    <row r="108" spans="3:8" s="26" customFormat="1" ht="12.75">
      <c r="C108" s="27"/>
      <c r="D108" s="27"/>
      <c r="E108" s="27"/>
      <c r="F108" s="27"/>
      <c r="G108" s="27"/>
      <c r="H108" s="27"/>
    </row>
    <row r="109" spans="3:8" s="26" customFormat="1" ht="12.75">
      <c r="C109" s="27"/>
      <c r="D109" s="27"/>
      <c r="E109" s="27"/>
      <c r="F109" s="27"/>
      <c r="G109" s="27"/>
      <c r="H109" s="27"/>
    </row>
    <row r="110" spans="3:8" s="26" customFormat="1" ht="12.75">
      <c r="C110" s="27"/>
      <c r="D110" s="27"/>
      <c r="E110" s="27"/>
      <c r="F110" s="27"/>
      <c r="G110" s="27"/>
      <c r="H110" s="27"/>
    </row>
    <row r="111" spans="3:8" s="26" customFormat="1" ht="12.75">
      <c r="C111" s="27"/>
      <c r="D111" s="27"/>
      <c r="E111" s="27"/>
      <c r="F111" s="27"/>
      <c r="G111" s="27"/>
      <c r="H111" s="27"/>
    </row>
    <row r="112" spans="3:8" s="26" customFormat="1" ht="12.75">
      <c r="C112" s="27"/>
      <c r="D112" s="27"/>
      <c r="E112" s="27"/>
      <c r="F112" s="27"/>
      <c r="G112" s="27"/>
      <c r="H112" s="27"/>
    </row>
    <row r="113" spans="3:8" s="26" customFormat="1" ht="12.75">
      <c r="C113" s="27"/>
      <c r="D113" s="27"/>
      <c r="E113" s="27"/>
      <c r="F113" s="27"/>
      <c r="G113" s="27"/>
      <c r="H113" s="27"/>
    </row>
    <row r="114" spans="3:8" s="26" customFormat="1" ht="12.75">
      <c r="C114" s="27"/>
      <c r="D114" s="27"/>
      <c r="E114" s="27"/>
      <c r="F114" s="27"/>
      <c r="G114" s="27"/>
      <c r="H114" s="27"/>
    </row>
    <row r="115" spans="3:8" s="26" customFormat="1" ht="12.75">
      <c r="C115" s="27"/>
      <c r="D115" s="27"/>
      <c r="E115" s="27"/>
      <c r="F115" s="27"/>
      <c r="G115" s="27"/>
      <c r="H115" s="27"/>
    </row>
    <row r="116" spans="3:8" s="26" customFormat="1" ht="12.75">
      <c r="C116" s="27"/>
      <c r="D116" s="27"/>
      <c r="E116" s="27"/>
      <c r="F116" s="27"/>
      <c r="G116" s="27"/>
      <c r="H116" s="27"/>
    </row>
    <row r="117" spans="3:8" s="26" customFormat="1" ht="12.75">
      <c r="C117" s="27"/>
      <c r="D117" s="27"/>
      <c r="E117" s="27"/>
      <c r="F117" s="27"/>
      <c r="G117" s="27"/>
      <c r="H117" s="27"/>
    </row>
    <row r="118" spans="3:8" s="26" customFormat="1" ht="12.75">
      <c r="C118" s="27"/>
      <c r="D118" s="27"/>
      <c r="E118" s="27"/>
      <c r="F118" s="27"/>
      <c r="G118" s="27"/>
      <c r="H118" s="27"/>
    </row>
    <row r="119" spans="3:8" s="26" customFormat="1" ht="12.75">
      <c r="C119" s="27"/>
      <c r="D119" s="27"/>
      <c r="E119" s="27"/>
      <c r="F119" s="27"/>
      <c r="G119" s="27"/>
      <c r="H119" s="27"/>
    </row>
    <row r="120" spans="3:8" s="26" customFormat="1" ht="12.75">
      <c r="C120" s="27"/>
      <c r="D120" s="27"/>
      <c r="E120" s="27"/>
      <c r="F120" s="27"/>
      <c r="G120" s="27"/>
      <c r="H120" s="27"/>
    </row>
    <row r="121" spans="3:8" s="26" customFormat="1" ht="12.75">
      <c r="C121" s="27"/>
      <c r="D121" s="27"/>
      <c r="E121" s="27"/>
      <c r="F121" s="27"/>
      <c r="G121" s="27"/>
      <c r="H121" s="27"/>
    </row>
    <row r="122" spans="3:8" s="26" customFormat="1" ht="12.75">
      <c r="C122" s="27"/>
      <c r="D122" s="27"/>
      <c r="E122" s="27"/>
      <c r="F122" s="27"/>
      <c r="G122" s="27"/>
      <c r="H122" s="27"/>
    </row>
    <row r="123" spans="3:8" s="26" customFormat="1" ht="12.75">
      <c r="C123" s="27"/>
      <c r="D123" s="27"/>
      <c r="E123" s="27"/>
      <c r="F123" s="27"/>
      <c r="G123" s="27"/>
      <c r="H123" s="27"/>
    </row>
    <row r="124" spans="3:8" s="26" customFormat="1" ht="12.75">
      <c r="C124" s="27"/>
      <c r="D124" s="27"/>
      <c r="E124" s="27"/>
      <c r="F124" s="27"/>
      <c r="G124" s="27"/>
      <c r="H124" s="27"/>
    </row>
    <row r="125" spans="3:8" s="26" customFormat="1" ht="12.75">
      <c r="C125" s="27"/>
      <c r="D125" s="27"/>
      <c r="E125" s="27"/>
      <c r="F125" s="27"/>
      <c r="G125" s="27"/>
      <c r="H125" s="27"/>
    </row>
    <row r="126" spans="3:8" s="26" customFormat="1" ht="12.75">
      <c r="C126" s="27"/>
      <c r="D126" s="27"/>
      <c r="E126" s="27"/>
      <c r="F126" s="27"/>
      <c r="G126" s="27"/>
      <c r="H126" s="27"/>
    </row>
    <row r="127" spans="3:8" s="26" customFormat="1" ht="12.75">
      <c r="C127" s="27"/>
      <c r="D127" s="27"/>
      <c r="E127" s="27"/>
      <c r="F127" s="27"/>
      <c r="G127" s="27"/>
      <c r="H127" s="27"/>
    </row>
    <row r="128" spans="3:8" s="26" customFormat="1" ht="12.75">
      <c r="C128" s="27"/>
      <c r="D128" s="27"/>
      <c r="E128" s="27"/>
      <c r="F128" s="27"/>
      <c r="G128" s="27"/>
      <c r="H128" s="27"/>
    </row>
    <row r="129" spans="3:8" s="26" customFormat="1" ht="12.75">
      <c r="C129" s="27"/>
      <c r="D129" s="27"/>
      <c r="E129" s="27"/>
      <c r="F129" s="27"/>
      <c r="G129" s="27"/>
      <c r="H129" s="27"/>
    </row>
    <row r="130" spans="3:8" s="26" customFormat="1" ht="12.75">
      <c r="C130" s="27"/>
      <c r="D130" s="27"/>
      <c r="E130" s="27"/>
      <c r="F130" s="27"/>
      <c r="G130" s="27"/>
      <c r="H130" s="27"/>
    </row>
    <row r="131" spans="3:8" s="26" customFormat="1" ht="12.75">
      <c r="C131" s="27"/>
      <c r="D131" s="27"/>
      <c r="E131" s="27"/>
      <c r="F131" s="27"/>
      <c r="G131" s="27"/>
      <c r="H131" s="27"/>
    </row>
    <row r="132" spans="3:8" s="26" customFormat="1" ht="12.75">
      <c r="C132" s="27"/>
      <c r="D132" s="27"/>
      <c r="E132" s="27"/>
      <c r="F132" s="27"/>
      <c r="G132" s="27"/>
      <c r="H132" s="27"/>
    </row>
    <row r="133" spans="3:8" s="26" customFormat="1" ht="12.75">
      <c r="C133" s="27"/>
      <c r="D133" s="27"/>
      <c r="E133" s="27"/>
      <c r="F133" s="27"/>
      <c r="G133" s="27"/>
      <c r="H133" s="27"/>
    </row>
    <row r="134" spans="3:8" s="26" customFormat="1" ht="12.75">
      <c r="C134" s="27"/>
      <c r="D134" s="27"/>
      <c r="E134" s="27"/>
      <c r="F134" s="27"/>
      <c r="G134" s="27"/>
      <c r="H134" s="27"/>
    </row>
    <row r="135" spans="3:8" s="26" customFormat="1" ht="12.75">
      <c r="C135" s="27"/>
      <c r="D135" s="27"/>
      <c r="E135" s="27"/>
      <c r="F135" s="27"/>
      <c r="G135" s="27"/>
      <c r="H135" s="27"/>
    </row>
    <row r="136" spans="3:8" s="26" customFormat="1" ht="12.75">
      <c r="C136" s="27"/>
      <c r="D136" s="27"/>
      <c r="E136" s="27"/>
      <c r="F136" s="27"/>
      <c r="G136" s="27"/>
      <c r="H136" s="27"/>
    </row>
    <row r="137" spans="3:8" s="26" customFormat="1" ht="12.75">
      <c r="C137" s="27"/>
      <c r="D137" s="27"/>
      <c r="E137" s="27"/>
      <c r="F137" s="27"/>
      <c r="G137" s="27"/>
      <c r="H137" s="27"/>
    </row>
    <row r="138" spans="3:8" s="26" customFormat="1" ht="12.75">
      <c r="C138" s="27"/>
      <c r="D138" s="27"/>
      <c r="E138" s="27"/>
      <c r="F138" s="27"/>
      <c r="G138" s="27"/>
      <c r="H138" s="27"/>
    </row>
    <row r="139" spans="3:8" s="26" customFormat="1" ht="12.75">
      <c r="C139" s="27"/>
      <c r="D139" s="27"/>
      <c r="E139" s="27"/>
      <c r="F139" s="27"/>
      <c r="G139" s="27"/>
      <c r="H139" s="27"/>
    </row>
    <row r="140" spans="3:8" s="26" customFormat="1" ht="12.75">
      <c r="C140" s="27"/>
      <c r="D140" s="27"/>
      <c r="E140" s="27"/>
      <c r="F140" s="27"/>
      <c r="G140" s="27"/>
      <c r="H140" s="27"/>
    </row>
    <row r="141" spans="3:8" s="26" customFormat="1" ht="12.75">
      <c r="C141" s="27"/>
      <c r="D141" s="27"/>
      <c r="E141" s="27"/>
      <c r="F141" s="27"/>
      <c r="G141" s="27"/>
      <c r="H141" s="27"/>
    </row>
    <row r="142" spans="3:8" s="26" customFormat="1" ht="12.75">
      <c r="C142" s="27"/>
      <c r="D142" s="27"/>
      <c r="E142" s="27"/>
      <c r="F142" s="27"/>
      <c r="G142" s="27"/>
      <c r="H142" s="27"/>
    </row>
    <row r="143" spans="3:8" s="26" customFormat="1" ht="12.75">
      <c r="C143" s="27"/>
      <c r="D143" s="27"/>
      <c r="E143" s="27"/>
      <c r="F143" s="27"/>
      <c r="G143" s="27"/>
      <c r="H143" s="27"/>
    </row>
    <row r="144" spans="3:8" s="26" customFormat="1" ht="12.75">
      <c r="C144" s="27"/>
      <c r="D144" s="27"/>
      <c r="E144" s="27"/>
      <c r="F144" s="27"/>
      <c r="G144" s="27"/>
      <c r="H144" s="27"/>
    </row>
    <row r="145" spans="3:8" s="26" customFormat="1" ht="12.75">
      <c r="C145" s="27"/>
      <c r="D145" s="27"/>
      <c r="E145" s="27"/>
      <c r="F145" s="27"/>
      <c r="G145" s="27"/>
      <c r="H145" s="27"/>
    </row>
    <row r="146" spans="3:8" s="26" customFormat="1" ht="12.75">
      <c r="C146" s="27"/>
      <c r="D146" s="27"/>
      <c r="E146" s="27"/>
      <c r="F146" s="27"/>
      <c r="G146" s="27"/>
      <c r="H146" s="27"/>
    </row>
    <row r="147" spans="3:8" s="26" customFormat="1" ht="12.75">
      <c r="C147" s="27"/>
      <c r="D147" s="27"/>
      <c r="E147" s="27"/>
      <c r="F147" s="27"/>
      <c r="G147" s="27"/>
      <c r="H147" s="27"/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  <row r="337" spans="3:8" s="26" customFormat="1" ht="12.75">
      <c r="C337" s="27"/>
      <c r="D337" s="27"/>
      <c r="E337" s="27"/>
      <c r="F337" s="27"/>
      <c r="G337" s="27"/>
      <c r="H337" s="27"/>
    </row>
    <row r="338" spans="3:8" s="26" customFormat="1" ht="12.75">
      <c r="C338" s="27"/>
      <c r="D338" s="27"/>
      <c r="E338" s="27"/>
      <c r="F338" s="27"/>
      <c r="G338" s="27"/>
      <c r="H338" s="27"/>
    </row>
    <row r="339" spans="3:8" s="26" customFormat="1" ht="12.75">
      <c r="C339" s="27"/>
      <c r="D339" s="27"/>
      <c r="E339" s="27"/>
      <c r="F339" s="27"/>
      <c r="G339" s="27"/>
      <c r="H339" s="27"/>
    </row>
    <row r="340" spans="3:8" s="26" customFormat="1" ht="12.75">
      <c r="C340" s="27"/>
      <c r="D340" s="27"/>
      <c r="E340" s="27"/>
      <c r="F340" s="27"/>
      <c r="G340" s="27"/>
      <c r="H340" s="27"/>
    </row>
    <row r="341" spans="3:8" s="26" customFormat="1" ht="12.75">
      <c r="C341" s="27"/>
      <c r="D341" s="27"/>
      <c r="E341" s="27"/>
      <c r="F341" s="27"/>
      <c r="G341" s="27"/>
      <c r="H341" s="27"/>
    </row>
    <row r="342" spans="3:8" s="26" customFormat="1" ht="12.75">
      <c r="C342" s="27"/>
      <c r="D342" s="27"/>
      <c r="E342" s="27"/>
      <c r="F342" s="27"/>
      <c r="G342" s="27"/>
      <c r="H342" s="27"/>
    </row>
    <row r="343" spans="3:8" s="26" customFormat="1" ht="12.75">
      <c r="C343" s="27"/>
      <c r="D343" s="27"/>
      <c r="E343" s="27"/>
      <c r="F343" s="27"/>
      <c r="G343" s="27"/>
      <c r="H343" s="27"/>
    </row>
    <row r="344" spans="3:8" s="26" customFormat="1" ht="12.75">
      <c r="C344" s="27"/>
      <c r="D344" s="27"/>
      <c r="E344" s="27"/>
      <c r="F344" s="27"/>
      <c r="G344" s="27"/>
      <c r="H344" s="27"/>
    </row>
    <row r="345" spans="3:8" s="26" customFormat="1" ht="12.75">
      <c r="C345" s="27"/>
      <c r="D345" s="27"/>
      <c r="E345" s="27"/>
      <c r="F345" s="27"/>
      <c r="G345" s="27"/>
      <c r="H345" s="27"/>
    </row>
    <row r="346" spans="3:8" s="26" customFormat="1" ht="12.75">
      <c r="C346" s="27"/>
      <c r="D346" s="27"/>
      <c r="E346" s="27"/>
      <c r="F346" s="27"/>
      <c r="G346" s="27"/>
      <c r="H346" s="27"/>
    </row>
    <row r="347" spans="3:8" s="26" customFormat="1" ht="12.75">
      <c r="C347" s="27"/>
      <c r="D347" s="27"/>
      <c r="E347" s="27"/>
      <c r="F347" s="27"/>
      <c r="G347" s="27"/>
      <c r="H347" s="27"/>
    </row>
    <row r="348" spans="3:8" s="26" customFormat="1" ht="12.75">
      <c r="C348" s="27"/>
      <c r="D348" s="27"/>
      <c r="E348" s="27"/>
      <c r="F348" s="27"/>
      <c r="G348" s="27"/>
      <c r="H348" s="27"/>
    </row>
    <row r="349" spans="3:8" s="26" customFormat="1" ht="12.75">
      <c r="C349" s="27"/>
      <c r="D349" s="27"/>
      <c r="E349" s="27"/>
      <c r="F349" s="27"/>
      <c r="G349" s="27"/>
      <c r="H349" s="27"/>
    </row>
    <row r="350" spans="3:8" s="26" customFormat="1" ht="12.75">
      <c r="C350" s="27"/>
      <c r="D350" s="27"/>
      <c r="E350" s="27"/>
      <c r="F350" s="27"/>
      <c r="G350" s="27"/>
      <c r="H350" s="27"/>
    </row>
    <row r="351" spans="3:8" s="26" customFormat="1" ht="12.75">
      <c r="C351" s="27"/>
      <c r="D351" s="27"/>
      <c r="E351" s="27"/>
      <c r="F351" s="27"/>
      <c r="G351" s="27"/>
      <c r="H351" s="27"/>
    </row>
    <row r="352" spans="3:8" s="26" customFormat="1" ht="12.75">
      <c r="C352" s="27"/>
      <c r="D352" s="27"/>
      <c r="E352" s="27"/>
      <c r="F352" s="27"/>
      <c r="G352" s="27"/>
      <c r="H352" s="27"/>
    </row>
    <row r="353" spans="3:8" s="26" customFormat="1" ht="12.75">
      <c r="C353" s="27"/>
      <c r="D353" s="27"/>
      <c r="E353" s="27"/>
      <c r="F353" s="27"/>
      <c r="G353" s="27"/>
      <c r="H353" s="27"/>
    </row>
    <row r="354" spans="3:8" s="26" customFormat="1" ht="12.75">
      <c r="C354" s="27"/>
      <c r="D354" s="27"/>
      <c r="E354" s="27"/>
      <c r="F354" s="27"/>
      <c r="G354" s="27"/>
      <c r="H354" s="27"/>
    </row>
    <row r="355" spans="3:8" s="26" customFormat="1" ht="12.75">
      <c r="C355" s="27"/>
      <c r="D355" s="27"/>
      <c r="E355" s="27"/>
      <c r="F355" s="27"/>
      <c r="G355" s="27"/>
      <c r="H355" s="27"/>
    </row>
    <row r="356" spans="3:8" s="26" customFormat="1" ht="12.75">
      <c r="C356" s="27"/>
      <c r="D356" s="27"/>
      <c r="E356" s="27"/>
      <c r="F356" s="27"/>
      <c r="G356" s="27"/>
      <c r="H356" s="27"/>
    </row>
    <row r="357" spans="3:8" s="26" customFormat="1" ht="12.75">
      <c r="C357" s="27"/>
      <c r="D357" s="27"/>
      <c r="E357" s="27"/>
      <c r="F357" s="27"/>
      <c r="G357" s="27"/>
      <c r="H357" s="27"/>
    </row>
    <row r="358" spans="3:8" s="26" customFormat="1" ht="12.75">
      <c r="C358" s="27"/>
      <c r="D358" s="27"/>
      <c r="E358" s="27"/>
      <c r="F358" s="27"/>
      <c r="G358" s="27"/>
      <c r="H358" s="27"/>
    </row>
    <row r="359" spans="3:8" s="26" customFormat="1" ht="12.75">
      <c r="C359" s="27"/>
      <c r="D359" s="27"/>
      <c r="E359" s="27"/>
      <c r="F359" s="27"/>
      <c r="G359" s="27"/>
      <c r="H359" s="27"/>
    </row>
    <row r="360" spans="3:8" s="26" customFormat="1" ht="12.75">
      <c r="C360" s="27"/>
      <c r="D360" s="27"/>
      <c r="E360" s="27"/>
      <c r="F360" s="27"/>
      <c r="G360" s="27"/>
      <c r="H360" s="27"/>
    </row>
    <row r="361" spans="3:8" s="26" customFormat="1" ht="12.75">
      <c r="C361" s="27"/>
      <c r="D361" s="27"/>
      <c r="E361" s="27"/>
      <c r="F361" s="27"/>
      <c r="G361" s="27"/>
      <c r="H361" s="27"/>
    </row>
    <row r="362" spans="3:8" s="26" customFormat="1" ht="12.75">
      <c r="C362" s="27"/>
      <c r="D362" s="27"/>
      <c r="E362" s="27"/>
      <c r="F362" s="27"/>
      <c r="G362" s="27"/>
      <c r="H362" s="27"/>
    </row>
    <row r="363" spans="3:8" s="26" customFormat="1" ht="12.75">
      <c r="C363" s="27"/>
      <c r="D363" s="27"/>
      <c r="E363" s="27"/>
      <c r="F363" s="27"/>
      <c r="G363" s="27"/>
      <c r="H363" s="27"/>
    </row>
    <row r="364" spans="3:8" s="26" customFormat="1" ht="12.75">
      <c r="C364" s="27"/>
      <c r="D364" s="27"/>
      <c r="E364" s="27"/>
      <c r="F364" s="27"/>
      <c r="G364" s="27"/>
      <c r="H364" s="27"/>
    </row>
    <row r="365" spans="3:8" s="26" customFormat="1" ht="12.75">
      <c r="C365" s="27"/>
      <c r="D365" s="27"/>
      <c r="E365" s="27"/>
      <c r="F365" s="27"/>
      <c r="G365" s="27"/>
      <c r="H365" s="27"/>
    </row>
    <row r="366" spans="3:8" s="26" customFormat="1" ht="12.75">
      <c r="C366" s="27"/>
      <c r="D366" s="27"/>
      <c r="E366" s="27"/>
      <c r="F366" s="27"/>
      <c r="G366" s="27"/>
      <c r="H366" s="27"/>
    </row>
    <row r="367" spans="3:8" s="26" customFormat="1" ht="12.75">
      <c r="C367" s="27"/>
      <c r="D367" s="27"/>
      <c r="E367" s="27"/>
      <c r="F367" s="27"/>
      <c r="G367" s="27"/>
      <c r="H367" s="27"/>
    </row>
    <row r="368" spans="3:8" s="26" customFormat="1" ht="12.75">
      <c r="C368" s="27"/>
      <c r="D368" s="27"/>
      <c r="E368" s="27"/>
      <c r="F368" s="27"/>
      <c r="G368" s="27"/>
      <c r="H368" s="27"/>
    </row>
    <row r="369" spans="3:8" s="26" customFormat="1" ht="12.75">
      <c r="C369" s="27"/>
      <c r="D369" s="27"/>
      <c r="E369" s="27"/>
      <c r="F369" s="27"/>
      <c r="G369" s="27"/>
      <c r="H369" s="27"/>
    </row>
    <row r="370" spans="3:8" s="26" customFormat="1" ht="12.75">
      <c r="C370" s="27"/>
      <c r="D370" s="27"/>
      <c r="E370" s="27"/>
      <c r="F370" s="27"/>
      <c r="G370" s="27"/>
      <c r="H370" s="27"/>
    </row>
    <row r="371" spans="3:8" s="26" customFormat="1" ht="12.75">
      <c r="C371" s="27"/>
      <c r="D371" s="27"/>
      <c r="E371" s="27"/>
      <c r="F371" s="27"/>
      <c r="G371" s="27"/>
      <c r="H371" s="27"/>
    </row>
    <row r="372" spans="3:8" s="26" customFormat="1" ht="12.75">
      <c r="C372" s="27"/>
      <c r="D372" s="27"/>
      <c r="E372" s="27"/>
      <c r="F372" s="27"/>
      <c r="G372" s="27"/>
      <c r="H372" s="27"/>
    </row>
    <row r="373" spans="3:8" s="26" customFormat="1" ht="12.75">
      <c r="C373" s="27"/>
      <c r="D373" s="27"/>
      <c r="E373" s="27"/>
      <c r="F373" s="27"/>
      <c r="G373" s="27"/>
      <c r="H373" s="27"/>
    </row>
    <row r="374" spans="3:8" s="26" customFormat="1" ht="12.75">
      <c r="C374" s="27"/>
      <c r="D374" s="27"/>
      <c r="E374" s="27"/>
      <c r="F374" s="27"/>
      <c r="G374" s="27"/>
      <c r="H374" s="27"/>
    </row>
    <row r="375" spans="3:8" s="26" customFormat="1" ht="12.75">
      <c r="C375" s="27"/>
      <c r="D375" s="27"/>
      <c r="E375" s="27"/>
      <c r="F375" s="27"/>
      <c r="G375" s="27"/>
      <c r="H375" s="27"/>
    </row>
    <row r="376" spans="3:8" s="26" customFormat="1" ht="12.75">
      <c r="C376" s="27"/>
      <c r="D376" s="27"/>
      <c r="E376" s="27"/>
      <c r="F376" s="27"/>
      <c r="G376" s="27"/>
      <c r="H376" s="27"/>
    </row>
    <row r="377" spans="3:8" s="26" customFormat="1" ht="12.75">
      <c r="C377" s="27"/>
      <c r="D377" s="27"/>
      <c r="E377" s="27"/>
      <c r="F377" s="27"/>
      <c r="G377" s="27"/>
      <c r="H377" s="27"/>
    </row>
    <row r="378" spans="3:8" s="26" customFormat="1" ht="12.75">
      <c r="C378" s="27"/>
      <c r="D378" s="27"/>
      <c r="E378" s="27"/>
      <c r="F378" s="27"/>
      <c r="G378" s="27"/>
      <c r="H378" s="27"/>
    </row>
    <row r="379" spans="3:8" s="26" customFormat="1" ht="12.75">
      <c r="C379" s="27"/>
      <c r="D379" s="27"/>
      <c r="E379" s="27"/>
      <c r="F379" s="27"/>
      <c r="G379" s="27"/>
      <c r="H379" s="27"/>
    </row>
    <row r="380" spans="3:8" s="26" customFormat="1" ht="12.75">
      <c r="C380" s="27"/>
      <c r="D380" s="27"/>
      <c r="E380" s="27"/>
      <c r="F380" s="27"/>
      <c r="G380" s="27"/>
      <c r="H380" s="27"/>
    </row>
    <row r="381" spans="3:8" s="26" customFormat="1" ht="12.75">
      <c r="C381" s="27"/>
      <c r="D381" s="27"/>
      <c r="E381" s="27"/>
      <c r="F381" s="27"/>
      <c r="G381" s="27"/>
      <c r="H381" s="27"/>
    </row>
    <row r="382" spans="3:8" s="26" customFormat="1" ht="12.75">
      <c r="C382" s="27"/>
      <c r="D382" s="27"/>
      <c r="E382" s="27"/>
      <c r="F382" s="27"/>
      <c r="G382" s="27"/>
      <c r="H382" s="27"/>
    </row>
    <row r="383" spans="3:8" s="26" customFormat="1" ht="12.75">
      <c r="C383" s="27"/>
      <c r="D383" s="27"/>
      <c r="E383" s="27"/>
      <c r="F383" s="27"/>
      <c r="G383" s="27"/>
      <c r="H383" s="27"/>
    </row>
    <row r="384" spans="3:8" s="26" customFormat="1" ht="12.75">
      <c r="C384" s="27"/>
      <c r="D384" s="27"/>
      <c r="E384" s="27"/>
      <c r="F384" s="27"/>
      <c r="G384" s="27"/>
      <c r="H384" s="27"/>
    </row>
    <row r="385" spans="3:8" s="26" customFormat="1" ht="12.75">
      <c r="C385" s="27"/>
      <c r="D385" s="27"/>
      <c r="E385" s="27"/>
      <c r="F385" s="27"/>
      <c r="G385" s="27"/>
      <c r="H385" s="27"/>
    </row>
    <row r="386" spans="3:8" s="26" customFormat="1" ht="12.75">
      <c r="C386" s="27"/>
      <c r="D386" s="27"/>
      <c r="E386" s="27"/>
      <c r="F386" s="27"/>
      <c r="G386" s="27"/>
      <c r="H386" s="27"/>
    </row>
    <row r="387" spans="3:8" s="26" customFormat="1" ht="12.75">
      <c r="C387" s="27"/>
      <c r="D387" s="27"/>
      <c r="E387" s="27"/>
      <c r="F387" s="27"/>
      <c r="G387" s="27"/>
      <c r="H387" s="27"/>
    </row>
    <row r="388" spans="3:8" s="26" customFormat="1" ht="12.75">
      <c r="C388" s="27"/>
      <c r="D388" s="27"/>
      <c r="E388" s="27"/>
      <c r="F388" s="27"/>
      <c r="G388" s="27"/>
      <c r="H388" s="27"/>
    </row>
    <row r="389" spans="3:8" s="26" customFormat="1" ht="12.75">
      <c r="C389" s="27"/>
      <c r="D389" s="27"/>
      <c r="E389" s="27"/>
      <c r="F389" s="27"/>
      <c r="G389" s="27"/>
      <c r="H389" s="27"/>
    </row>
    <row r="390" spans="3:8" s="26" customFormat="1" ht="12.75">
      <c r="C390" s="27"/>
      <c r="D390" s="27"/>
      <c r="E390" s="27"/>
      <c r="F390" s="27"/>
      <c r="G390" s="27"/>
      <c r="H390" s="27"/>
    </row>
    <row r="391" spans="3:8" s="26" customFormat="1" ht="12.75">
      <c r="C391" s="27"/>
      <c r="D391" s="27"/>
      <c r="E391" s="27"/>
      <c r="F391" s="27"/>
      <c r="G391" s="27"/>
      <c r="H391" s="27"/>
    </row>
    <row r="392" spans="3:8" s="26" customFormat="1" ht="12.75">
      <c r="C392" s="27"/>
      <c r="D392" s="27"/>
      <c r="E392" s="27"/>
      <c r="F392" s="27"/>
      <c r="G392" s="27"/>
      <c r="H392" s="27"/>
    </row>
    <row r="393" spans="3:8" s="26" customFormat="1" ht="12.75">
      <c r="C393" s="27"/>
      <c r="D393" s="27"/>
      <c r="E393" s="27"/>
      <c r="F393" s="27"/>
      <c r="G393" s="27"/>
      <c r="H393" s="27"/>
    </row>
    <row r="394" spans="3:8" s="26" customFormat="1" ht="12.75">
      <c r="C394" s="27"/>
      <c r="D394" s="27"/>
      <c r="E394" s="27"/>
      <c r="F394" s="27"/>
      <c r="G394" s="27"/>
      <c r="H394" s="27"/>
    </row>
    <row r="395" spans="3:8" s="26" customFormat="1" ht="12.75">
      <c r="C395" s="27"/>
      <c r="D395" s="27"/>
      <c r="E395" s="27"/>
      <c r="F395" s="27"/>
      <c r="G395" s="27"/>
      <c r="H395" s="27"/>
    </row>
    <row r="396" spans="3:8" s="26" customFormat="1" ht="12.75">
      <c r="C396" s="27"/>
      <c r="D396" s="27"/>
      <c r="E396" s="27"/>
      <c r="F396" s="27"/>
      <c r="G396" s="27"/>
      <c r="H396" s="27"/>
    </row>
    <row r="397" spans="3:8" s="26" customFormat="1" ht="12.75">
      <c r="C397" s="27"/>
      <c r="D397" s="27"/>
      <c r="E397" s="27"/>
      <c r="F397" s="27"/>
      <c r="G397" s="27"/>
      <c r="H397" s="27"/>
    </row>
    <row r="398" spans="3:8" s="26" customFormat="1" ht="12.75">
      <c r="C398" s="27"/>
      <c r="D398" s="27"/>
      <c r="E398" s="27"/>
      <c r="F398" s="27"/>
      <c r="G398" s="27"/>
      <c r="H398" s="27"/>
    </row>
    <row r="399" spans="3:8" s="26" customFormat="1" ht="12.75">
      <c r="C399" s="27"/>
      <c r="D399" s="27"/>
      <c r="E399" s="27"/>
      <c r="F399" s="27"/>
      <c r="G399" s="27"/>
      <c r="H399" s="27"/>
    </row>
    <row r="400" spans="3:8" s="26" customFormat="1" ht="12.75">
      <c r="C400" s="27"/>
      <c r="D400" s="27"/>
      <c r="E400" s="27"/>
      <c r="F400" s="27"/>
      <c r="G400" s="27"/>
      <c r="H400" s="27"/>
    </row>
    <row r="401" spans="3:8" s="26" customFormat="1" ht="12.75">
      <c r="C401" s="27"/>
      <c r="D401" s="27"/>
      <c r="E401" s="27"/>
      <c r="F401" s="27"/>
      <c r="G401" s="27"/>
      <c r="H401" s="27"/>
    </row>
    <row r="402" spans="3:8" s="26" customFormat="1" ht="12.75">
      <c r="C402" s="27"/>
      <c r="D402" s="27"/>
      <c r="E402" s="27"/>
      <c r="F402" s="27"/>
      <c r="G402" s="27"/>
      <c r="H402" s="27"/>
    </row>
    <row r="403" spans="3:8" s="26" customFormat="1" ht="12.75">
      <c r="C403" s="27"/>
      <c r="D403" s="27"/>
      <c r="E403" s="27"/>
      <c r="F403" s="27"/>
      <c r="G403" s="27"/>
      <c r="H403" s="27"/>
    </row>
    <row r="404" spans="3:8" s="26" customFormat="1" ht="12.75">
      <c r="C404" s="27"/>
      <c r="D404" s="27"/>
      <c r="E404" s="27"/>
      <c r="F404" s="27"/>
      <c r="G404" s="27"/>
      <c r="H404" s="27"/>
    </row>
    <row r="405" spans="3:8" s="26" customFormat="1" ht="12.75">
      <c r="C405" s="27"/>
      <c r="D405" s="27"/>
      <c r="E405" s="27"/>
      <c r="F405" s="27"/>
      <c r="G405" s="27"/>
      <c r="H405" s="27"/>
    </row>
    <row r="406" spans="3:8" s="26" customFormat="1" ht="12.75">
      <c r="C406" s="27"/>
      <c r="D406" s="27"/>
      <c r="E406" s="27"/>
      <c r="F406" s="27"/>
      <c r="G406" s="27"/>
      <c r="H406" s="27"/>
    </row>
    <row r="407" spans="3:8" s="26" customFormat="1" ht="12.75">
      <c r="C407" s="27"/>
      <c r="D407" s="27"/>
      <c r="E407" s="27"/>
      <c r="F407" s="27"/>
      <c r="G407" s="27"/>
      <c r="H407" s="27"/>
    </row>
    <row r="408" spans="3:8" s="26" customFormat="1" ht="12.75">
      <c r="C408" s="27"/>
      <c r="D408" s="27"/>
      <c r="E408" s="27"/>
      <c r="F408" s="27"/>
      <c r="G408" s="27"/>
      <c r="H408" s="27"/>
    </row>
    <row r="409" spans="3:8" s="26" customFormat="1" ht="12.75">
      <c r="C409" s="27"/>
      <c r="D409" s="27"/>
      <c r="E409" s="27"/>
      <c r="F409" s="27"/>
      <c r="G409" s="27"/>
      <c r="H409" s="27"/>
    </row>
    <row r="410" spans="3:8" s="26" customFormat="1" ht="12.75">
      <c r="C410" s="27"/>
      <c r="D410" s="27"/>
      <c r="E410" s="27"/>
      <c r="F410" s="27"/>
      <c r="G410" s="27"/>
      <c r="H410" s="27"/>
    </row>
    <row r="411" spans="3:8" s="26" customFormat="1" ht="12.75">
      <c r="C411" s="27"/>
      <c r="D411" s="27"/>
      <c r="E411" s="27"/>
      <c r="F411" s="27"/>
      <c r="G411" s="27"/>
      <c r="H411" s="27"/>
    </row>
    <row r="412" spans="3:8" s="26" customFormat="1" ht="12.75">
      <c r="C412" s="27"/>
      <c r="D412" s="27"/>
      <c r="E412" s="27"/>
      <c r="F412" s="27"/>
      <c r="G412" s="27"/>
      <c r="H412" s="27"/>
    </row>
    <row r="413" spans="3:8" s="26" customFormat="1" ht="12.75">
      <c r="C413" s="27"/>
      <c r="D413" s="27"/>
      <c r="E413" s="27"/>
      <c r="F413" s="27"/>
      <c r="G413" s="27"/>
      <c r="H413" s="27"/>
    </row>
    <row r="414" spans="3:8" s="26" customFormat="1" ht="12.75">
      <c r="C414" s="27"/>
      <c r="D414" s="27"/>
      <c r="E414" s="27"/>
      <c r="F414" s="27"/>
      <c r="G414" s="27"/>
      <c r="H414" s="27"/>
    </row>
    <row r="415" spans="3:8" s="26" customFormat="1" ht="12.75">
      <c r="C415" s="27"/>
      <c r="D415" s="27"/>
      <c r="E415" s="27"/>
      <c r="F415" s="27"/>
      <c r="G415" s="27"/>
      <c r="H415" s="27"/>
    </row>
    <row r="416" spans="3:8" s="26" customFormat="1" ht="12.75">
      <c r="C416" s="27"/>
      <c r="D416" s="27"/>
      <c r="E416" s="27"/>
      <c r="F416" s="27"/>
      <c r="G416" s="27"/>
      <c r="H416" s="27"/>
    </row>
    <row r="417" spans="3:8" s="26" customFormat="1" ht="12.75">
      <c r="C417" s="27"/>
      <c r="D417" s="27"/>
      <c r="E417" s="27"/>
      <c r="F417" s="27"/>
      <c r="G417" s="27"/>
      <c r="H417" s="27"/>
    </row>
    <row r="418" spans="3:8" s="26" customFormat="1" ht="12.75">
      <c r="C418" s="27"/>
      <c r="D418" s="27"/>
      <c r="E418" s="27"/>
      <c r="F418" s="27"/>
      <c r="G418" s="27"/>
      <c r="H418" s="27"/>
    </row>
    <row r="419" spans="3:8" s="26" customFormat="1" ht="12.75">
      <c r="C419" s="27"/>
      <c r="D419" s="27"/>
      <c r="E419" s="27"/>
      <c r="F419" s="27"/>
      <c r="G419" s="27"/>
      <c r="H419" s="27"/>
    </row>
    <row r="420" spans="3:8" s="26" customFormat="1" ht="12.75">
      <c r="C420" s="27"/>
      <c r="D420" s="27"/>
      <c r="E420" s="27"/>
      <c r="F420" s="27"/>
      <c r="G420" s="27"/>
      <c r="H420" s="27"/>
    </row>
    <row r="421" spans="3:8" s="26" customFormat="1" ht="12.75">
      <c r="C421" s="27"/>
      <c r="D421" s="27"/>
      <c r="E421" s="27"/>
      <c r="F421" s="27"/>
      <c r="G421" s="27"/>
      <c r="H421" s="27"/>
    </row>
    <row r="422" spans="3:8" s="26" customFormat="1" ht="12.75">
      <c r="C422" s="27"/>
      <c r="D422" s="27"/>
      <c r="E422" s="27"/>
      <c r="F422" s="27"/>
      <c r="G422" s="27"/>
      <c r="H422" s="27"/>
    </row>
    <row r="423" spans="3:8" s="26" customFormat="1" ht="12.75">
      <c r="C423" s="27"/>
      <c r="D423" s="27"/>
      <c r="E423" s="27"/>
      <c r="F423" s="27"/>
      <c r="G423" s="27"/>
      <c r="H423" s="27"/>
    </row>
    <row r="424" spans="3:8" s="26" customFormat="1" ht="12.75">
      <c r="C424" s="27"/>
      <c r="D424" s="27"/>
      <c r="E424" s="27"/>
      <c r="F424" s="27"/>
      <c r="G424" s="27"/>
      <c r="H424" s="27"/>
    </row>
    <row r="425" spans="3:8" s="26" customFormat="1" ht="12.75">
      <c r="C425" s="27"/>
      <c r="D425" s="27"/>
      <c r="E425" s="27"/>
      <c r="F425" s="27"/>
      <c r="G425" s="27"/>
      <c r="H425" s="27"/>
    </row>
    <row r="426" spans="3:8" s="26" customFormat="1" ht="12.75">
      <c r="C426" s="27"/>
      <c r="D426" s="27"/>
      <c r="E426" s="27"/>
      <c r="F426" s="27"/>
      <c r="G426" s="27"/>
      <c r="H426" s="27"/>
    </row>
    <row r="427" spans="3:8" s="26" customFormat="1" ht="12.75">
      <c r="C427" s="27"/>
      <c r="D427" s="27"/>
      <c r="E427" s="27"/>
      <c r="F427" s="27"/>
      <c r="G427" s="27"/>
      <c r="H427" s="27"/>
    </row>
    <row r="428" spans="3:8" s="26" customFormat="1" ht="12.75">
      <c r="C428" s="27"/>
      <c r="D428" s="27"/>
      <c r="E428" s="27"/>
      <c r="F428" s="27"/>
      <c r="G428" s="27"/>
      <c r="H428" s="27"/>
    </row>
    <row r="429" spans="3:8" s="26" customFormat="1" ht="12.75">
      <c r="C429" s="27"/>
      <c r="D429" s="27"/>
      <c r="E429" s="27"/>
      <c r="F429" s="27"/>
      <c r="G429" s="27"/>
      <c r="H429" s="27"/>
    </row>
    <row r="430" spans="3:8" s="26" customFormat="1" ht="12.75">
      <c r="C430" s="27"/>
      <c r="D430" s="27"/>
      <c r="E430" s="27"/>
      <c r="F430" s="27"/>
      <c r="G430" s="27"/>
      <c r="H430" s="27"/>
    </row>
    <row r="431" spans="3:8" s="26" customFormat="1" ht="12.75">
      <c r="C431" s="27"/>
      <c r="D431" s="27"/>
      <c r="E431" s="27"/>
      <c r="F431" s="27"/>
      <c r="G431" s="27"/>
      <c r="H431" s="27"/>
    </row>
    <row r="432" spans="3:8" s="26" customFormat="1" ht="12.75">
      <c r="C432" s="27"/>
      <c r="D432" s="27"/>
      <c r="E432" s="27"/>
      <c r="F432" s="27"/>
      <c r="G432" s="27"/>
      <c r="H432" s="27"/>
    </row>
    <row r="433" spans="3:8" s="26" customFormat="1" ht="12.75">
      <c r="C433" s="27"/>
      <c r="D433" s="27"/>
      <c r="E433" s="27"/>
      <c r="F433" s="27"/>
      <c r="G433" s="27"/>
      <c r="H433" s="27"/>
    </row>
    <row r="434" spans="3:8" s="26" customFormat="1" ht="12.75">
      <c r="C434" s="27"/>
      <c r="D434" s="27"/>
      <c r="E434" s="27"/>
      <c r="F434" s="27"/>
      <c r="G434" s="27"/>
      <c r="H434" s="27"/>
    </row>
    <row r="435" spans="3:8" s="26" customFormat="1" ht="12.75">
      <c r="C435" s="27"/>
      <c r="D435" s="27"/>
      <c r="E435" s="27"/>
      <c r="F435" s="27"/>
      <c r="G435" s="27"/>
      <c r="H435" s="27"/>
    </row>
    <row r="436" spans="3:8" s="26" customFormat="1" ht="12.75">
      <c r="C436" s="27"/>
      <c r="D436" s="27"/>
      <c r="E436" s="27"/>
      <c r="F436" s="27"/>
      <c r="G436" s="27"/>
      <c r="H436" s="27"/>
    </row>
    <row r="437" spans="3:8" s="26" customFormat="1" ht="12.75">
      <c r="C437" s="27"/>
      <c r="D437" s="27"/>
      <c r="E437" s="27"/>
      <c r="F437" s="27"/>
      <c r="G437" s="27"/>
      <c r="H437" s="27"/>
    </row>
    <row r="438" spans="3:8" s="26" customFormat="1" ht="12.75">
      <c r="C438" s="27"/>
      <c r="D438" s="27"/>
      <c r="E438" s="27"/>
      <c r="F438" s="27"/>
      <c r="G438" s="27"/>
      <c r="H438" s="27"/>
    </row>
    <row r="439" spans="3:8" s="26" customFormat="1" ht="12.75">
      <c r="C439" s="27"/>
      <c r="D439" s="27"/>
      <c r="E439" s="27"/>
      <c r="F439" s="27"/>
      <c r="G439" s="27"/>
      <c r="H439" s="27"/>
    </row>
    <row r="440" spans="3:8" s="26" customFormat="1" ht="12.75">
      <c r="C440" s="27"/>
      <c r="D440" s="27"/>
      <c r="E440" s="27"/>
      <c r="F440" s="27"/>
      <c r="G440" s="27"/>
      <c r="H440" s="27"/>
    </row>
    <row r="441" spans="3:8" s="26" customFormat="1" ht="12.75">
      <c r="C441" s="27"/>
      <c r="D441" s="27"/>
      <c r="E441" s="27"/>
      <c r="F441" s="27"/>
      <c r="G441" s="27"/>
      <c r="H441" s="27"/>
    </row>
    <row r="442" spans="3:8" s="26" customFormat="1" ht="12.75">
      <c r="C442" s="27"/>
      <c r="D442" s="27"/>
      <c r="E442" s="27"/>
      <c r="F442" s="27"/>
      <c r="G442" s="27"/>
      <c r="H442" s="27"/>
    </row>
    <row r="443" spans="3:8" s="26" customFormat="1" ht="12.75">
      <c r="C443" s="27"/>
      <c r="D443" s="27"/>
      <c r="E443" s="27"/>
      <c r="F443" s="27"/>
      <c r="G443" s="27"/>
      <c r="H443" s="27"/>
    </row>
    <row r="444" spans="3:8" s="26" customFormat="1" ht="12.75">
      <c r="C444" s="27"/>
      <c r="D444" s="27"/>
      <c r="E444" s="27"/>
      <c r="F444" s="27"/>
      <c r="G444" s="27"/>
      <c r="H444" s="27"/>
    </row>
    <row r="445" spans="3:8" s="26" customFormat="1" ht="12.75">
      <c r="C445" s="27"/>
      <c r="D445" s="27"/>
      <c r="E445" s="27"/>
      <c r="F445" s="27"/>
      <c r="G445" s="27"/>
      <c r="H445" s="27"/>
    </row>
    <row r="446" spans="3:8" s="26" customFormat="1" ht="12.75">
      <c r="C446" s="27"/>
      <c r="D446" s="27"/>
      <c r="E446" s="27"/>
      <c r="F446" s="27"/>
      <c r="G446" s="27"/>
      <c r="H446" s="27"/>
    </row>
    <row r="447" spans="3:8" s="26" customFormat="1" ht="12.75">
      <c r="C447" s="27"/>
      <c r="D447" s="27"/>
      <c r="E447" s="27"/>
      <c r="F447" s="27"/>
      <c r="G447" s="27"/>
      <c r="H447" s="27"/>
    </row>
    <row r="448" spans="3:8" s="26" customFormat="1" ht="12.75">
      <c r="C448" s="27"/>
      <c r="D448" s="27"/>
      <c r="E448" s="27"/>
      <c r="F448" s="27"/>
      <c r="G448" s="27"/>
      <c r="H448" s="27"/>
    </row>
    <row r="449" spans="3:8" s="26" customFormat="1" ht="12.75">
      <c r="C449" s="27"/>
      <c r="D449" s="27"/>
      <c r="E449" s="27"/>
      <c r="F449" s="27"/>
      <c r="G449" s="27"/>
      <c r="H449" s="27"/>
    </row>
    <row r="450" spans="3:8" s="26" customFormat="1" ht="12.75">
      <c r="C450" s="27"/>
      <c r="D450" s="27"/>
      <c r="E450" s="27"/>
      <c r="F450" s="27"/>
      <c r="G450" s="27"/>
      <c r="H450" s="27"/>
    </row>
    <row r="451" spans="3:8" s="26" customFormat="1" ht="12.75">
      <c r="C451" s="27"/>
      <c r="D451" s="27"/>
      <c r="E451" s="27"/>
      <c r="F451" s="27"/>
      <c r="G451" s="27"/>
      <c r="H451" s="27"/>
    </row>
    <row r="452" spans="3:8" s="26" customFormat="1" ht="12.75">
      <c r="C452" s="27"/>
      <c r="D452" s="27"/>
      <c r="E452" s="27"/>
      <c r="F452" s="27"/>
      <c r="G452" s="27"/>
      <c r="H452" s="27"/>
    </row>
    <row r="453" spans="3:8" s="26" customFormat="1" ht="12.75">
      <c r="C453" s="27"/>
      <c r="D453" s="27"/>
      <c r="E453" s="27"/>
      <c r="F453" s="27"/>
      <c r="G453" s="27"/>
      <c r="H453" s="27"/>
    </row>
    <row r="454" spans="3:8" s="26" customFormat="1" ht="12.75">
      <c r="C454" s="27"/>
      <c r="D454" s="27"/>
      <c r="E454" s="27"/>
      <c r="F454" s="27"/>
      <c r="G454" s="27"/>
      <c r="H454" s="27"/>
    </row>
    <row r="455" spans="3:8" s="26" customFormat="1" ht="12.75">
      <c r="C455" s="27"/>
      <c r="D455" s="27"/>
      <c r="E455" s="27"/>
      <c r="F455" s="27"/>
      <c r="G455" s="27"/>
      <c r="H455" s="27"/>
    </row>
    <row r="456" spans="3:8" s="26" customFormat="1" ht="12.75">
      <c r="C456" s="27"/>
      <c r="D456" s="27"/>
      <c r="E456" s="27"/>
      <c r="F456" s="27"/>
      <c r="G456" s="27"/>
      <c r="H456" s="27"/>
    </row>
    <row r="457" spans="3:8" s="26" customFormat="1" ht="12.75">
      <c r="C457" s="27"/>
      <c r="D457" s="27"/>
      <c r="E457" s="27"/>
      <c r="F457" s="27"/>
      <c r="G457" s="27"/>
      <c r="H457" s="27"/>
    </row>
    <row r="458" spans="3:8" s="26" customFormat="1" ht="12.75">
      <c r="C458" s="27"/>
      <c r="D458" s="27"/>
      <c r="E458" s="27"/>
      <c r="F458" s="27"/>
      <c r="G458" s="27"/>
      <c r="H458" s="27"/>
    </row>
    <row r="459" spans="3:8" s="26" customFormat="1" ht="12.75">
      <c r="C459" s="27"/>
      <c r="D459" s="27"/>
      <c r="E459" s="27"/>
      <c r="F459" s="27"/>
      <c r="G459" s="27"/>
      <c r="H459" s="27"/>
    </row>
    <row r="460" spans="3:8" s="26" customFormat="1" ht="12.75">
      <c r="C460" s="27"/>
      <c r="D460" s="27"/>
      <c r="E460" s="27"/>
      <c r="F460" s="27"/>
      <c r="G460" s="27"/>
      <c r="H460" s="27"/>
    </row>
    <row r="461" spans="3:8" s="26" customFormat="1" ht="12.75">
      <c r="C461" s="27"/>
      <c r="D461" s="27"/>
      <c r="E461" s="27"/>
      <c r="F461" s="27"/>
      <c r="G461" s="27"/>
      <c r="H461" s="27"/>
    </row>
    <row r="462" spans="3:8" s="26" customFormat="1" ht="12.75">
      <c r="C462" s="27"/>
      <c r="D462" s="27"/>
      <c r="E462" s="27"/>
      <c r="F462" s="27"/>
      <c r="G462" s="27"/>
      <c r="H462" s="27"/>
    </row>
    <row r="463" spans="3:8" s="26" customFormat="1" ht="12.75">
      <c r="C463" s="27"/>
      <c r="D463" s="27"/>
      <c r="E463" s="27"/>
      <c r="F463" s="27"/>
      <c r="G463" s="27"/>
      <c r="H463" s="27"/>
    </row>
    <row r="464" spans="3:8" s="26" customFormat="1" ht="12.75">
      <c r="C464" s="27"/>
      <c r="D464" s="27"/>
      <c r="E464" s="27"/>
      <c r="F464" s="27"/>
      <c r="G464" s="27"/>
      <c r="H464" s="27"/>
    </row>
    <row r="465" spans="3:8" s="26" customFormat="1" ht="12.75">
      <c r="C465" s="27"/>
      <c r="D465" s="27"/>
      <c r="E465" s="27"/>
      <c r="F465" s="27"/>
      <c r="G465" s="27"/>
      <c r="H465" s="27"/>
    </row>
    <row r="466" spans="3:8" s="26" customFormat="1" ht="12.75">
      <c r="C466" s="27"/>
      <c r="D466" s="27"/>
      <c r="E466" s="27"/>
      <c r="F466" s="27"/>
      <c r="G466" s="27"/>
      <c r="H466" s="27"/>
    </row>
    <row r="467" spans="3:8" s="26" customFormat="1" ht="12.75">
      <c r="C467" s="27"/>
      <c r="D467" s="27"/>
      <c r="E467" s="27"/>
      <c r="F467" s="27"/>
      <c r="G467" s="27"/>
      <c r="H467" s="27"/>
    </row>
    <row r="468" spans="3:8" s="26" customFormat="1" ht="12.75">
      <c r="C468" s="27"/>
      <c r="D468" s="27"/>
      <c r="E468" s="27"/>
      <c r="F468" s="27"/>
      <c r="G468" s="27"/>
      <c r="H468" s="27"/>
    </row>
    <row r="469" spans="3:8" s="26" customFormat="1" ht="12.75">
      <c r="C469" s="27"/>
      <c r="D469" s="27"/>
      <c r="E469" s="27"/>
      <c r="F469" s="27"/>
      <c r="G469" s="27"/>
      <c r="H469" s="27"/>
    </row>
    <row r="470" spans="3:8" s="26" customFormat="1" ht="12.75">
      <c r="C470" s="27"/>
      <c r="D470" s="27"/>
      <c r="E470" s="27"/>
      <c r="F470" s="27"/>
      <c r="G470" s="27"/>
      <c r="H470" s="27"/>
    </row>
    <row r="471" spans="3:8" s="26" customFormat="1" ht="12.75">
      <c r="C471" s="27"/>
      <c r="D471" s="27"/>
      <c r="E471" s="27"/>
      <c r="F471" s="27"/>
      <c r="G471" s="27"/>
      <c r="H471" s="27"/>
    </row>
    <row r="472" spans="3:8" s="26" customFormat="1" ht="12.75">
      <c r="C472" s="27"/>
      <c r="D472" s="27"/>
      <c r="E472" s="27"/>
      <c r="F472" s="27"/>
      <c r="G472" s="27"/>
      <c r="H472" s="27"/>
    </row>
    <row r="473" spans="3:8" s="26" customFormat="1" ht="12.75">
      <c r="C473" s="27"/>
      <c r="D473" s="27"/>
      <c r="E473" s="27"/>
      <c r="F473" s="27"/>
      <c r="G473" s="27"/>
      <c r="H473" s="27"/>
    </row>
    <row r="474" spans="3:8" s="26" customFormat="1" ht="12.75">
      <c r="C474" s="27"/>
      <c r="D474" s="27"/>
      <c r="E474" s="27"/>
      <c r="F474" s="27"/>
      <c r="G474" s="27"/>
      <c r="H474" s="27"/>
    </row>
    <row r="475" spans="3:8" s="26" customFormat="1" ht="12.75">
      <c r="C475" s="27"/>
      <c r="D475" s="27"/>
      <c r="E475" s="27"/>
      <c r="F475" s="27"/>
      <c r="G475" s="27"/>
      <c r="H475" s="27"/>
    </row>
    <row r="476" spans="3:8" s="26" customFormat="1" ht="12.75">
      <c r="C476" s="27"/>
      <c r="D476" s="27"/>
      <c r="E476" s="27"/>
      <c r="F476" s="27"/>
      <c r="G476" s="27"/>
      <c r="H476" s="27"/>
    </row>
    <row r="477" spans="3:8" s="26" customFormat="1" ht="12.75">
      <c r="C477" s="27"/>
      <c r="D477" s="27"/>
      <c r="E477" s="27"/>
      <c r="F477" s="27"/>
      <c r="G477" s="27"/>
      <c r="H477" s="27"/>
    </row>
    <row r="478" spans="3:8" s="26" customFormat="1" ht="12.75">
      <c r="C478" s="27"/>
      <c r="D478" s="27"/>
      <c r="E478" s="27"/>
      <c r="F478" s="27"/>
      <c r="G478" s="27"/>
      <c r="H478" s="27"/>
    </row>
    <row r="479" spans="3:8" s="26" customFormat="1" ht="12.75">
      <c r="C479" s="27"/>
      <c r="D479" s="27"/>
      <c r="E479" s="27"/>
      <c r="F479" s="27"/>
      <c r="G479" s="27"/>
      <c r="H479" s="27"/>
    </row>
    <row r="480" spans="3:8" s="26" customFormat="1" ht="12.75">
      <c r="C480" s="27"/>
      <c r="D480" s="27"/>
      <c r="E480" s="27"/>
      <c r="F480" s="27"/>
      <c r="G480" s="27"/>
      <c r="H480" s="27"/>
    </row>
    <row r="481" spans="3:8" s="26" customFormat="1" ht="12.75">
      <c r="C481" s="27"/>
      <c r="D481" s="27"/>
      <c r="E481" s="27"/>
      <c r="F481" s="27"/>
      <c r="G481" s="27"/>
      <c r="H481" s="27"/>
    </row>
    <row r="482" spans="3:8" s="26" customFormat="1" ht="12.75">
      <c r="C482" s="27"/>
      <c r="D482" s="27"/>
      <c r="E482" s="27"/>
      <c r="F482" s="27"/>
      <c r="G482" s="27"/>
      <c r="H482" s="27"/>
    </row>
    <row r="483" spans="3:8" s="26" customFormat="1" ht="12.75">
      <c r="C483" s="27"/>
      <c r="D483" s="27"/>
      <c r="E483" s="27"/>
      <c r="F483" s="27"/>
      <c r="G483" s="27"/>
      <c r="H483" s="27"/>
    </row>
    <row r="484" spans="3:8" s="26" customFormat="1" ht="12.75">
      <c r="C484" s="27"/>
      <c r="D484" s="27"/>
      <c r="E484" s="27"/>
      <c r="F484" s="27"/>
      <c r="G484" s="27"/>
      <c r="H484" s="27"/>
    </row>
    <row r="485" spans="3:8" s="26" customFormat="1" ht="12.75">
      <c r="C485" s="27"/>
      <c r="D485" s="27"/>
      <c r="E485" s="27"/>
      <c r="F485" s="27"/>
      <c r="G485" s="27"/>
      <c r="H485" s="27"/>
    </row>
    <row r="486" spans="3:8" s="26" customFormat="1" ht="12.75">
      <c r="C486" s="27"/>
      <c r="D486" s="27"/>
      <c r="E486" s="27"/>
      <c r="F486" s="27"/>
      <c r="G486" s="27"/>
      <c r="H486" s="27"/>
    </row>
    <row r="487" spans="3:8" s="26" customFormat="1" ht="12.75">
      <c r="C487" s="27"/>
      <c r="D487" s="27"/>
      <c r="E487" s="27"/>
      <c r="F487" s="27"/>
      <c r="G487" s="27"/>
      <c r="H487" s="27"/>
    </row>
    <row r="488" spans="3:8" s="26" customFormat="1" ht="12.75">
      <c r="C488" s="27"/>
      <c r="D488" s="27"/>
      <c r="E488" s="27"/>
      <c r="F488" s="27"/>
      <c r="G488" s="27"/>
      <c r="H488" s="27"/>
    </row>
    <row r="489" spans="3:8" s="26" customFormat="1" ht="12.75">
      <c r="C489" s="27"/>
      <c r="D489" s="27"/>
      <c r="E489" s="27"/>
      <c r="F489" s="27"/>
      <c r="G489" s="27"/>
      <c r="H489" s="27"/>
    </row>
    <row r="490" spans="3:8" s="26" customFormat="1" ht="12.75">
      <c r="C490" s="27"/>
      <c r="D490" s="27"/>
      <c r="E490" s="27"/>
      <c r="F490" s="27"/>
      <c r="G490" s="27"/>
      <c r="H490" s="27"/>
    </row>
    <row r="491" spans="3:8" s="26" customFormat="1" ht="12.75">
      <c r="C491" s="27"/>
      <c r="D491" s="27"/>
      <c r="E491" s="27"/>
      <c r="F491" s="27"/>
      <c r="G491" s="27"/>
      <c r="H491" s="27"/>
    </row>
    <row r="492" spans="3:8" s="26" customFormat="1" ht="12.75">
      <c r="C492" s="27"/>
      <c r="D492" s="27"/>
      <c r="E492" s="27"/>
      <c r="F492" s="27"/>
      <c r="G492" s="27"/>
      <c r="H492" s="27"/>
    </row>
    <row r="493" spans="3:8" s="26" customFormat="1" ht="12.75">
      <c r="C493" s="27"/>
      <c r="D493" s="27"/>
      <c r="E493" s="27"/>
      <c r="F493" s="27"/>
      <c r="G493" s="27"/>
      <c r="H493" s="27"/>
    </row>
    <row r="494" spans="3:8" s="26" customFormat="1" ht="12.75">
      <c r="C494" s="27"/>
      <c r="D494" s="27"/>
      <c r="E494" s="27"/>
      <c r="F494" s="27"/>
      <c r="G494" s="27"/>
      <c r="H494" s="27"/>
    </row>
    <row r="495" spans="3:8" s="26" customFormat="1" ht="12.75">
      <c r="C495" s="27"/>
      <c r="D495" s="27"/>
      <c r="E495" s="27"/>
      <c r="F495" s="27"/>
      <c r="G495" s="27"/>
      <c r="H495" s="27"/>
    </row>
    <row r="496" spans="3:8" s="26" customFormat="1" ht="12.75">
      <c r="C496" s="27"/>
      <c r="D496" s="27"/>
      <c r="E496" s="27"/>
      <c r="F496" s="27"/>
      <c r="G496" s="27"/>
      <c r="H496" s="27"/>
    </row>
    <row r="497" spans="3:8" s="26" customFormat="1" ht="12.75">
      <c r="C497" s="27"/>
      <c r="D497" s="27"/>
      <c r="E497" s="27"/>
      <c r="F497" s="27"/>
      <c r="G497" s="27"/>
      <c r="H497" s="27"/>
    </row>
    <row r="498" spans="3:8" s="26" customFormat="1" ht="12.75">
      <c r="C498" s="27"/>
      <c r="D498" s="27"/>
      <c r="E498" s="27"/>
      <c r="F498" s="27"/>
      <c r="G498" s="27"/>
      <c r="H498" s="27"/>
    </row>
    <row r="499" spans="3:8" s="26" customFormat="1" ht="12.75">
      <c r="C499" s="27"/>
      <c r="D499" s="27"/>
      <c r="E499" s="27"/>
      <c r="F499" s="27"/>
      <c r="G499" s="27"/>
      <c r="H499" s="27"/>
    </row>
    <row r="500" spans="3:8" s="26" customFormat="1" ht="12.75">
      <c r="C500" s="27"/>
      <c r="D500" s="27"/>
      <c r="E500" s="27"/>
      <c r="F500" s="27"/>
      <c r="G500" s="27"/>
      <c r="H500" s="27"/>
    </row>
    <row r="501" spans="3:8" s="26" customFormat="1" ht="12.75">
      <c r="C501" s="27"/>
      <c r="D501" s="27"/>
      <c r="E501" s="27"/>
      <c r="F501" s="27"/>
      <c r="G501" s="27"/>
      <c r="H501" s="27"/>
    </row>
    <row r="502" spans="3:8" s="26" customFormat="1" ht="12.75">
      <c r="C502" s="27"/>
      <c r="D502" s="27"/>
      <c r="E502" s="27"/>
      <c r="F502" s="27"/>
      <c r="G502" s="27"/>
      <c r="H502" s="27"/>
    </row>
    <row r="503" spans="3:8" s="26" customFormat="1" ht="12.75">
      <c r="C503" s="27"/>
      <c r="D503" s="27"/>
      <c r="E503" s="27"/>
      <c r="F503" s="27"/>
      <c r="G503" s="27"/>
      <c r="H503" s="27"/>
    </row>
    <row r="504" spans="3:8" s="26" customFormat="1" ht="12.75">
      <c r="C504" s="27"/>
      <c r="D504" s="27"/>
      <c r="E504" s="27"/>
      <c r="F504" s="27"/>
      <c r="G504" s="27"/>
      <c r="H504" s="27"/>
    </row>
    <row r="505" spans="3:8" s="26" customFormat="1" ht="12.75">
      <c r="C505" s="27"/>
      <c r="D505" s="27"/>
      <c r="E505" s="27"/>
      <c r="F505" s="27"/>
      <c r="G505" s="27"/>
      <c r="H505" s="27"/>
    </row>
    <row r="506" spans="3:8" s="26" customFormat="1" ht="12.75">
      <c r="C506" s="27"/>
      <c r="D506" s="27"/>
      <c r="E506" s="27"/>
      <c r="F506" s="27"/>
      <c r="G506" s="27"/>
      <c r="H506" s="27"/>
    </row>
    <row r="507" spans="3:8" s="26" customFormat="1" ht="12.75">
      <c r="C507" s="27"/>
      <c r="D507" s="27"/>
      <c r="E507" s="27"/>
      <c r="F507" s="27"/>
      <c r="G507" s="27"/>
      <c r="H507" s="27"/>
    </row>
    <row r="508" spans="3:8" s="26" customFormat="1" ht="12.75">
      <c r="C508" s="27"/>
      <c r="D508" s="27"/>
      <c r="E508" s="27"/>
      <c r="F508" s="27"/>
      <c r="G508" s="27"/>
      <c r="H508" s="27"/>
    </row>
    <row r="509" spans="3:8" s="26" customFormat="1" ht="12.75">
      <c r="C509" s="27"/>
      <c r="D509" s="27"/>
      <c r="E509" s="27"/>
      <c r="F509" s="27"/>
      <c r="G509" s="27"/>
      <c r="H509" s="27"/>
    </row>
    <row r="510" spans="3:8" s="26" customFormat="1" ht="12.75">
      <c r="C510" s="27"/>
      <c r="D510" s="27"/>
      <c r="E510" s="27"/>
      <c r="F510" s="27"/>
      <c r="G510" s="27"/>
      <c r="H510" s="27"/>
    </row>
    <row r="511" spans="3:8" s="26" customFormat="1" ht="12.75">
      <c r="C511" s="27"/>
      <c r="D511" s="27"/>
      <c r="E511" s="27"/>
      <c r="F511" s="27"/>
      <c r="G511" s="27"/>
      <c r="H511" s="27"/>
    </row>
    <row r="512" spans="3:8" s="26" customFormat="1" ht="12.75">
      <c r="C512" s="27"/>
      <c r="D512" s="27"/>
      <c r="E512" s="27"/>
      <c r="F512" s="27"/>
      <c r="G512" s="27"/>
      <c r="H512" s="27"/>
    </row>
    <row r="513" spans="3:8" s="26" customFormat="1" ht="12.75">
      <c r="C513" s="27"/>
      <c r="D513" s="27"/>
      <c r="E513" s="27"/>
      <c r="F513" s="27"/>
      <c r="G513" s="27"/>
      <c r="H513" s="27"/>
    </row>
    <row r="514" spans="3:8" s="26" customFormat="1" ht="12.75">
      <c r="C514" s="27"/>
      <c r="D514" s="27"/>
      <c r="E514" s="27"/>
      <c r="F514" s="27"/>
      <c r="G514" s="27"/>
      <c r="H514" s="27"/>
    </row>
    <row r="515" spans="3:8" s="26" customFormat="1" ht="12.75">
      <c r="C515" s="27"/>
      <c r="D515" s="27"/>
      <c r="E515" s="27"/>
      <c r="F515" s="27"/>
      <c r="G515" s="27"/>
      <c r="H515" s="27"/>
    </row>
    <row r="516" spans="3:8" s="26" customFormat="1" ht="12.75">
      <c r="C516" s="27"/>
      <c r="D516" s="27"/>
      <c r="E516" s="27"/>
      <c r="F516" s="27"/>
      <c r="G516" s="27"/>
      <c r="H516" s="27"/>
    </row>
    <row r="517" spans="3:8" s="26" customFormat="1" ht="12.75">
      <c r="C517" s="27"/>
      <c r="D517" s="27"/>
      <c r="E517" s="27"/>
      <c r="F517" s="27"/>
      <c r="G517" s="27"/>
      <c r="H517" s="27"/>
    </row>
    <row r="518" spans="3:8" s="26" customFormat="1" ht="12.75">
      <c r="C518" s="27"/>
      <c r="D518" s="27"/>
      <c r="E518" s="27"/>
      <c r="F518" s="27"/>
      <c r="G518" s="27"/>
      <c r="H518" s="27"/>
    </row>
    <row r="519" spans="3:8" s="26" customFormat="1" ht="12.75">
      <c r="C519" s="27"/>
      <c r="D519" s="27"/>
      <c r="E519" s="27"/>
      <c r="F519" s="27"/>
      <c r="G519" s="27"/>
      <c r="H519" s="27"/>
    </row>
    <row r="520" spans="3:8" s="26" customFormat="1" ht="12.75">
      <c r="C520" s="27"/>
      <c r="D520" s="27"/>
      <c r="E520" s="27"/>
      <c r="F520" s="27"/>
      <c r="G520" s="27"/>
      <c r="H520" s="27"/>
    </row>
    <row r="521" spans="3:8" s="26" customFormat="1" ht="12.75">
      <c r="C521" s="27"/>
      <c r="D521" s="27"/>
      <c r="E521" s="27"/>
      <c r="F521" s="27"/>
      <c r="G521" s="27"/>
      <c r="H521" s="27"/>
    </row>
    <row r="522" spans="3:8" s="26" customFormat="1" ht="12.75">
      <c r="C522" s="27"/>
      <c r="D522" s="27"/>
      <c r="E522" s="27"/>
      <c r="F522" s="27"/>
      <c r="G522" s="27"/>
      <c r="H522" s="27"/>
    </row>
    <row r="523" spans="3:8" s="26" customFormat="1" ht="12.75">
      <c r="C523" s="27"/>
      <c r="D523" s="27"/>
      <c r="E523" s="27"/>
      <c r="F523" s="27"/>
      <c r="G523" s="27"/>
      <c r="H523" s="27"/>
    </row>
    <row r="524" spans="3:8" s="26" customFormat="1" ht="12.75">
      <c r="C524" s="27"/>
      <c r="D524" s="27"/>
      <c r="E524" s="27"/>
      <c r="F524" s="27"/>
      <c r="G524" s="27"/>
      <c r="H524" s="27"/>
    </row>
    <row r="525" spans="3:8" s="26" customFormat="1" ht="12.75">
      <c r="C525" s="27"/>
      <c r="D525" s="27"/>
      <c r="E525" s="27"/>
      <c r="F525" s="27"/>
      <c r="G525" s="27"/>
      <c r="H525" s="27"/>
    </row>
    <row r="526" spans="3:8" s="26" customFormat="1" ht="12.75">
      <c r="C526" s="27"/>
      <c r="D526" s="27"/>
      <c r="E526" s="27"/>
      <c r="F526" s="27"/>
      <c r="G526" s="27"/>
      <c r="H526" s="27"/>
    </row>
    <row r="527" spans="3:8" s="26" customFormat="1" ht="12.75">
      <c r="C527" s="27"/>
      <c r="D527" s="27"/>
      <c r="E527" s="27"/>
      <c r="F527" s="27"/>
      <c r="G527" s="27"/>
      <c r="H527" s="27"/>
    </row>
    <row r="528" spans="3:8" s="26" customFormat="1" ht="12.75">
      <c r="C528" s="27"/>
      <c r="D528" s="27"/>
      <c r="E528" s="27"/>
      <c r="F528" s="27"/>
      <c r="G528" s="27"/>
      <c r="H528" s="27"/>
    </row>
    <row r="529" spans="3:8" s="26" customFormat="1" ht="12.75">
      <c r="C529" s="27"/>
      <c r="D529" s="27"/>
      <c r="E529" s="27"/>
      <c r="F529" s="27"/>
      <c r="G529" s="27"/>
      <c r="H529" s="27"/>
    </row>
    <row r="530" spans="3:8" s="26" customFormat="1" ht="12.75">
      <c r="C530" s="27"/>
      <c r="D530" s="27"/>
      <c r="E530" s="27"/>
      <c r="F530" s="27"/>
      <c r="G530" s="27"/>
      <c r="H530" s="27"/>
    </row>
    <row r="531" spans="3:8" s="26" customFormat="1" ht="12.75">
      <c r="C531" s="27"/>
      <c r="D531" s="27"/>
      <c r="E531" s="27"/>
      <c r="F531" s="27"/>
      <c r="G531" s="27"/>
      <c r="H531" s="27"/>
    </row>
    <row r="532" spans="3:8" s="26" customFormat="1" ht="12.75">
      <c r="C532" s="27"/>
      <c r="D532" s="27"/>
      <c r="E532" s="27"/>
      <c r="F532" s="27"/>
      <c r="G532" s="27"/>
      <c r="H532" s="27"/>
    </row>
    <row r="533" spans="3:8" s="26" customFormat="1" ht="12.75">
      <c r="C533" s="27"/>
      <c r="D533" s="27"/>
      <c r="E533" s="27"/>
      <c r="F533" s="27"/>
      <c r="G533" s="27"/>
      <c r="H533" s="27"/>
    </row>
    <row r="534" spans="3:8" s="26" customFormat="1" ht="12.75">
      <c r="C534" s="27"/>
      <c r="D534" s="27"/>
      <c r="E534" s="27"/>
      <c r="F534" s="27"/>
      <c r="G534" s="27"/>
      <c r="H534" s="27"/>
    </row>
    <row r="535" spans="3:8" s="26" customFormat="1" ht="12.75">
      <c r="C535" s="27"/>
      <c r="D535" s="27"/>
      <c r="E535" s="27"/>
      <c r="F535" s="27"/>
      <c r="G535" s="27"/>
      <c r="H535" s="27"/>
    </row>
    <row r="536" spans="3:8" s="26" customFormat="1" ht="12.75">
      <c r="C536" s="27"/>
      <c r="D536" s="27"/>
      <c r="E536" s="27"/>
      <c r="F536" s="27"/>
      <c r="G536" s="27"/>
      <c r="H536" s="27"/>
    </row>
    <row r="537" spans="3:8" s="26" customFormat="1" ht="12.75">
      <c r="C537" s="27"/>
      <c r="D537" s="27"/>
      <c r="E537" s="27"/>
      <c r="F537" s="27"/>
      <c r="G537" s="27"/>
      <c r="H537" s="27"/>
    </row>
    <row r="538" spans="3:8" s="26" customFormat="1" ht="12.75">
      <c r="C538" s="27"/>
      <c r="D538" s="27"/>
      <c r="E538" s="27"/>
      <c r="F538" s="27"/>
      <c r="G538" s="27"/>
      <c r="H538" s="27"/>
    </row>
    <row r="539" spans="3:8" s="26" customFormat="1" ht="12.75">
      <c r="C539" s="27"/>
      <c r="D539" s="27"/>
      <c r="E539" s="27"/>
      <c r="F539" s="27"/>
      <c r="G539" s="27"/>
      <c r="H539" s="27"/>
    </row>
    <row r="540" spans="3:8" s="26" customFormat="1" ht="12.75">
      <c r="C540" s="27"/>
      <c r="D540" s="27"/>
      <c r="E540" s="27"/>
      <c r="F540" s="27"/>
      <c r="G540" s="27"/>
      <c r="H540" s="27"/>
    </row>
    <row r="541" spans="3:8" s="26" customFormat="1" ht="12.75">
      <c r="C541" s="27"/>
      <c r="D541" s="27"/>
      <c r="E541" s="27"/>
      <c r="F541" s="27"/>
      <c r="G541" s="27"/>
      <c r="H541" s="27"/>
    </row>
    <row r="542" spans="3:8" s="26" customFormat="1" ht="12.75">
      <c r="C542" s="27"/>
      <c r="D542" s="27"/>
      <c r="E542" s="27"/>
      <c r="F542" s="27"/>
      <c r="G542" s="27"/>
      <c r="H542" s="27"/>
    </row>
    <row r="543" spans="3:8" s="26" customFormat="1" ht="12.75">
      <c r="C543" s="27"/>
      <c r="D543" s="27"/>
      <c r="E543" s="27"/>
      <c r="F543" s="27"/>
      <c r="G543" s="27"/>
      <c r="H543" s="27"/>
    </row>
    <row r="544" spans="3:8" s="26" customFormat="1" ht="12.75">
      <c r="C544" s="27"/>
      <c r="D544" s="27"/>
      <c r="E544" s="27"/>
      <c r="F544" s="27"/>
      <c r="G544" s="27"/>
      <c r="H544" s="27"/>
    </row>
    <row r="545" spans="3:8" s="26" customFormat="1" ht="12.75">
      <c r="C545" s="27"/>
      <c r="D545" s="27"/>
      <c r="E545" s="27"/>
      <c r="F545" s="27"/>
      <c r="G545" s="27"/>
      <c r="H545" s="27"/>
    </row>
    <row r="546" spans="3:8" s="26" customFormat="1" ht="12.75">
      <c r="C546" s="27"/>
      <c r="D546" s="27"/>
      <c r="E546" s="27"/>
      <c r="F546" s="27"/>
      <c r="G546" s="27"/>
      <c r="H546" s="27"/>
    </row>
    <row r="547" spans="3:8" s="26" customFormat="1" ht="12.75">
      <c r="C547" s="27"/>
      <c r="D547" s="27"/>
      <c r="E547" s="27"/>
      <c r="F547" s="27"/>
      <c r="G547" s="27"/>
      <c r="H547" s="27"/>
    </row>
    <row r="548" spans="3:8" s="26" customFormat="1" ht="12.75">
      <c r="C548" s="27"/>
      <c r="D548" s="27"/>
      <c r="E548" s="27"/>
      <c r="F548" s="27"/>
      <c r="G548" s="27"/>
      <c r="H548" s="27"/>
    </row>
    <row r="549" spans="3:8" s="26" customFormat="1" ht="12.75">
      <c r="C549" s="27"/>
      <c r="D549" s="27"/>
      <c r="E549" s="27"/>
      <c r="F549" s="27"/>
      <c r="G549" s="27"/>
      <c r="H549" s="27"/>
    </row>
    <row r="550" spans="3:8" s="26" customFormat="1" ht="12.75">
      <c r="C550" s="27"/>
      <c r="D550" s="27"/>
      <c r="E550" s="27"/>
      <c r="F550" s="27"/>
      <c r="G550" s="27"/>
      <c r="H550" s="27"/>
    </row>
    <row r="551" spans="3:8" s="26" customFormat="1" ht="12.75">
      <c r="C551" s="27"/>
      <c r="D551" s="27"/>
      <c r="E551" s="27"/>
      <c r="F551" s="27"/>
      <c r="G551" s="27"/>
      <c r="H551" s="27"/>
    </row>
    <row r="552" spans="3:8" s="26" customFormat="1" ht="12.75">
      <c r="C552" s="27"/>
      <c r="D552" s="27"/>
      <c r="E552" s="27"/>
      <c r="F552" s="27"/>
      <c r="G552" s="27"/>
      <c r="H552" s="27"/>
    </row>
    <row r="553" spans="3:8" s="26" customFormat="1" ht="12.75">
      <c r="C553" s="27"/>
      <c r="D553" s="27"/>
      <c r="E553" s="27"/>
      <c r="F553" s="27"/>
      <c r="G553" s="27"/>
      <c r="H553" s="27"/>
    </row>
    <row r="554" spans="3:8" s="26" customFormat="1" ht="12.75">
      <c r="C554" s="27"/>
      <c r="D554" s="27"/>
      <c r="E554" s="27"/>
      <c r="F554" s="27"/>
      <c r="G554" s="27"/>
      <c r="H554" s="27"/>
    </row>
    <row r="555" spans="3:8" s="26" customFormat="1" ht="12.75">
      <c r="C555" s="27"/>
      <c r="D555" s="27"/>
      <c r="E555" s="27"/>
      <c r="F555" s="27"/>
      <c r="G555" s="27"/>
      <c r="H555" s="27"/>
    </row>
    <row r="556" spans="3:8" s="26" customFormat="1" ht="12.75">
      <c r="C556" s="27"/>
      <c r="D556" s="27"/>
      <c r="E556" s="27"/>
      <c r="F556" s="27"/>
      <c r="G556" s="27"/>
      <c r="H556" s="27"/>
    </row>
    <row r="557" spans="3:8" s="26" customFormat="1" ht="12.75">
      <c r="C557" s="27"/>
      <c r="D557" s="27"/>
      <c r="E557" s="27"/>
      <c r="F557" s="27"/>
      <c r="G557" s="27"/>
      <c r="H557" s="27"/>
    </row>
    <row r="558" spans="3:8" s="26" customFormat="1" ht="12.75">
      <c r="C558" s="27"/>
      <c r="D558" s="27"/>
      <c r="E558" s="27"/>
      <c r="F558" s="27"/>
      <c r="G558" s="27"/>
      <c r="H558" s="27"/>
    </row>
    <row r="559" spans="3:8" s="26" customFormat="1" ht="12.75">
      <c r="C559" s="27"/>
      <c r="D559" s="27"/>
      <c r="E559" s="27"/>
      <c r="F559" s="27"/>
      <c r="G559" s="27"/>
      <c r="H559" s="27"/>
    </row>
    <row r="560" spans="3:8" s="26" customFormat="1" ht="12.75">
      <c r="C560" s="27"/>
      <c r="D560" s="27"/>
      <c r="E560" s="27"/>
      <c r="F560" s="27"/>
      <c r="G560" s="27"/>
      <c r="H560" s="27"/>
    </row>
    <row r="561" spans="3:8" s="26" customFormat="1" ht="12.75">
      <c r="C561" s="27"/>
      <c r="D561" s="27"/>
      <c r="E561" s="27"/>
      <c r="F561" s="27"/>
      <c r="G561" s="27"/>
      <c r="H561" s="27"/>
    </row>
    <row r="562" spans="3:8" s="26" customFormat="1" ht="12.75">
      <c r="C562" s="27"/>
      <c r="D562" s="27"/>
      <c r="E562" s="27"/>
      <c r="F562" s="27"/>
      <c r="G562" s="27"/>
      <c r="H562" s="27"/>
    </row>
    <row r="563" spans="3:8" s="26" customFormat="1" ht="12.75">
      <c r="C563" s="27"/>
      <c r="D563" s="27"/>
      <c r="E563" s="27"/>
      <c r="F563" s="27"/>
      <c r="G563" s="27"/>
      <c r="H563" s="27"/>
    </row>
    <row r="564" spans="3:8" s="26" customFormat="1" ht="12.75">
      <c r="C564" s="27"/>
      <c r="D564" s="27"/>
      <c r="E564" s="27"/>
      <c r="F564" s="27"/>
      <c r="G564" s="27"/>
      <c r="H564" s="27"/>
    </row>
    <row r="565" spans="3:8" s="26" customFormat="1" ht="12.75">
      <c r="C565" s="27"/>
      <c r="D565" s="27"/>
      <c r="E565" s="27"/>
      <c r="F565" s="27"/>
      <c r="G565" s="27"/>
      <c r="H565" s="27"/>
    </row>
    <row r="566" spans="3:8" s="26" customFormat="1" ht="12.75">
      <c r="C566" s="27"/>
      <c r="D566" s="27"/>
      <c r="E566" s="27"/>
      <c r="F566" s="27"/>
      <c r="G566" s="27"/>
      <c r="H566" s="27"/>
    </row>
    <row r="567" spans="3:8" s="26" customFormat="1" ht="12.75">
      <c r="C567" s="27"/>
      <c r="D567" s="27"/>
      <c r="E567" s="27"/>
      <c r="F567" s="27"/>
      <c r="G567" s="27"/>
      <c r="H567" s="27"/>
    </row>
    <row r="568" spans="3:8" s="26" customFormat="1" ht="12.75">
      <c r="C568" s="27"/>
      <c r="D568" s="27"/>
      <c r="E568" s="27"/>
      <c r="F568" s="27"/>
      <c r="G568" s="27"/>
      <c r="H568" s="27"/>
    </row>
    <row r="569" spans="3:8" s="26" customFormat="1" ht="12.75">
      <c r="C569" s="27"/>
      <c r="D569" s="27"/>
      <c r="E569" s="27"/>
      <c r="F569" s="27"/>
      <c r="G569" s="27"/>
      <c r="H569" s="27"/>
    </row>
    <row r="570" spans="3:8" s="26" customFormat="1" ht="12.75">
      <c r="C570" s="27"/>
      <c r="D570" s="27"/>
      <c r="E570" s="27"/>
      <c r="F570" s="27"/>
      <c r="G570" s="27"/>
      <c r="H570" s="27"/>
    </row>
    <row r="571" spans="3:8" s="26" customFormat="1" ht="12.75">
      <c r="C571" s="27"/>
      <c r="D571" s="27"/>
      <c r="E571" s="27"/>
      <c r="F571" s="27"/>
      <c r="G571" s="27"/>
      <c r="H571" s="27"/>
    </row>
    <row r="572" spans="3:8" s="26" customFormat="1" ht="12.75">
      <c r="C572" s="27"/>
      <c r="D572" s="27"/>
      <c r="E572" s="27"/>
      <c r="F572" s="27"/>
      <c r="G572" s="27"/>
      <c r="H572" s="27"/>
    </row>
    <row r="573" spans="3:8" s="26" customFormat="1" ht="12.75">
      <c r="C573" s="27"/>
      <c r="D573" s="27"/>
      <c r="E573" s="27"/>
      <c r="F573" s="27"/>
      <c r="G573" s="27"/>
      <c r="H573" s="27"/>
    </row>
    <row r="574" spans="3:8" s="26" customFormat="1" ht="12.75">
      <c r="C574" s="27"/>
      <c r="D574" s="27"/>
      <c r="E574" s="27"/>
      <c r="F574" s="27"/>
      <c r="G574" s="27"/>
      <c r="H574" s="27"/>
    </row>
    <row r="575" spans="3:8" s="26" customFormat="1" ht="12.75">
      <c r="C575" s="27"/>
      <c r="D575" s="27"/>
      <c r="E575" s="27"/>
      <c r="F575" s="27"/>
      <c r="G575" s="27"/>
      <c r="H575" s="27"/>
    </row>
    <row r="576" spans="3:8" s="26" customFormat="1" ht="12.75">
      <c r="C576" s="27"/>
      <c r="D576" s="27"/>
      <c r="E576" s="27"/>
      <c r="F576" s="27"/>
      <c r="G576" s="27"/>
      <c r="H576" s="27"/>
    </row>
    <row r="577" spans="3:8" s="26" customFormat="1" ht="12.75">
      <c r="C577" s="27"/>
      <c r="D577" s="27"/>
      <c r="E577" s="27"/>
      <c r="F577" s="27"/>
      <c r="G577" s="27"/>
      <c r="H577" s="27"/>
    </row>
    <row r="578" spans="3:8" s="26" customFormat="1" ht="12.75">
      <c r="C578" s="27"/>
      <c r="D578" s="27"/>
      <c r="E578" s="27"/>
      <c r="F578" s="27"/>
      <c r="G578" s="27"/>
      <c r="H578" s="27"/>
    </row>
    <row r="579" spans="3:8" s="26" customFormat="1" ht="12.75">
      <c r="C579" s="27"/>
      <c r="D579" s="27"/>
      <c r="E579" s="27"/>
      <c r="F579" s="27"/>
      <c r="G579" s="27"/>
      <c r="H579" s="27"/>
    </row>
    <row r="580" spans="3:8" s="26" customFormat="1" ht="12.75">
      <c r="C580" s="27"/>
      <c r="D580" s="27"/>
      <c r="E580" s="27"/>
      <c r="F580" s="27"/>
      <c r="G580" s="27"/>
      <c r="H580" s="27"/>
    </row>
    <row r="581" spans="3:8" s="26" customFormat="1" ht="12.75">
      <c r="C581" s="27"/>
      <c r="D581" s="27"/>
      <c r="E581" s="27"/>
      <c r="F581" s="27"/>
      <c r="G581" s="27"/>
      <c r="H581" s="27"/>
    </row>
    <row r="582" spans="3:8" s="26" customFormat="1" ht="12.75">
      <c r="C582" s="27"/>
      <c r="D582" s="27"/>
      <c r="E582" s="27"/>
      <c r="F582" s="27"/>
      <c r="G582" s="27"/>
      <c r="H582" s="27"/>
    </row>
    <row r="583" spans="3:8" s="26" customFormat="1" ht="12.75">
      <c r="C583" s="27"/>
      <c r="D583" s="27"/>
      <c r="E583" s="27"/>
      <c r="F583" s="27"/>
      <c r="G583" s="27"/>
      <c r="H583" s="27"/>
    </row>
    <row r="584" spans="3:8" s="26" customFormat="1" ht="12.75">
      <c r="C584" s="27"/>
      <c r="D584" s="27"/>
      <c r="E584" s="27"/>
      <c r="F584" s="27"/>
      <c r="G584" s="27"/>
      <c r="H584" s="27"/>
    </row>
    <row r="585" spans="3:8" s="26" customFormat="1" ht="12.75">
      <c r="C585" s="27"/>
      <c r="D585" s="27"/>
      <c r="E585" s="27"/>
      <c r="F585" s="27"/>
      <c r="G585" s="27"/>
      <c r="H585" s="27"/>
    </row>
    <row r="586" spans="3:8" s="26" customFormat="1" ht="12.75">
      <c r="C586" s="27"/>
      <c r="D586" s="27"/>
      <c r="E586" s="27"/>
      <c r="F586" s="27"/>
      <c r="G586" s="27"/>
      <c r="H586" s="27"/>
    </row>
    <row r="587" spans="3:8" s="26" customFormat="1" ht="12.75">
      <c r="C587" s="27"/>
      <c r="D587" s="27"/>
      <c r="E587" s="27"/>
      <c r="F587" s="27"/>
      <c r="G587" s="27"/>
      <c r="H587" s="27"/>
    </row>
    <row r="588" spans="3:8" s="26" customFormat="1" ht="12.75">
      <c r="C588" s="27"/>
      <c r="D588" s="27"/>
      <c r="E588" s="27"/>
      <c r="F588" s="27"/>
      <c r="G588" s="27"/>
      <c r="H588" s="27"/>
    </row>
    <row r="589" spans="3:8" s="26" customFormat="1" ht="12.75">
      <c r="C589" s="27"/>
      <c r="D589" s="27"/>
      <c r="E589" s="27"/>
      <c r="F589" s="27"/>
      <c r="G589" s="27"/>
      <c r="H589" s="27"/>
    </row>
    <row r="590" spans="3:8" s="26" customFormat="1" ht="12.75">
      <c r="C590" s="27"/>
      <c r="D590" s="27"/>
      <c r="E590" s="27"/>
      <c r="F590" s="27"/>
      <c r="G590" s="27"/>
      <c r="H590" s="27"/>
    </row>
    <row r="591" spans="3:8" s="26" customFormat="1" ht="12.75">
      <c r="C591" s="27"/>
      <c r="D591" s="27"/>
      <c r="E591" s="27"/>
      <c r="F591" s="27"/>
      <c r="G591" s="27"/>
      <c r="H591" s="27"/>
    </row>
    <row r="592" spans="3:8" s="26" customFormat="1" ht="12.75">
      <c r="C592" s="27"/>
      <c r="D592" s="27"/>
      <c r="E592" s="27"/>
      <c r="F592" s="27"/>
      <c r="G592" s="27"/>
      <c r="H592" s="27"/>
    </row>
    <row r="593" spans="3:8" s="26" customFormat="1" ht="12.75">
      <c r="C593" s="27"/>
      <c r="D593" s="27"/>
      <c r="E593" s="27"/>
      <c r="F593" s="27"/>
      <c r="G593" s="27"/>
      <c r="H593" s="27"/>
    </row>
    <row r="594" spans="3:8" s="26" customFormat="1" ht="12.75">
      <c r="C594" s="27"/>
      <c r="D594" s="27"/>
      <c r="E594" s="27"/>
      <c r="F594" s="27"/>
      <c r="G594" s="27"/>
      <c r="H594" s="27"/>
    </row>
    <row r="595" spans="3:8" s="26" customFormat="1" ht="12.75">
      <c r="C595" s="27"/>
      <c r="D595" s="27"/>
      <c r="E595" s="27"/>
      <c r="F595" s="27"/>
      <c r="G595" s="27"/>
      <c r="H595" s="27"/>
    </row>
    <row r="596" spans="3:8" s="26" customFormat="1" ht="12.75">
      <c r="C596" s="27"/>
      <c r="D596" s="27"/>
      <c r="E596" s="27"/>
      <c r="F596" s="27"/>
      <c r="G596" s="27"/>
      <c r="H596" s="27"/>
    </row>
    <row r="597" spans="3:8" s="26" customFormat="1" ht="12.75">
      <c r="C597" s="27"/>
      <c r="D597" s="27"/>
      <c r="E597" s="27"/>
      <c r="F597" s="27"/>
      <c r="G597" s="27"/>
      <c r="H597" s="27"/>
    </row>
    <row r="598" spans="3:8" s="26" customFormat="1" ht="12.75">
      <c r="C598" s="27"/>
      <c r="D598" s="27"/>
      <c r="E598" s="27"/>
      <c r="F598" s="27"/>
      <c r="G598" s="27"/>
      <c r="H598" s="27"/>
    </row>
    <row r="599" spans="3:8" s="26" customFormat="1" ht="12.75">
      <c r="C599" s="27"/>
      <c r="D599" s="27"/>
      <c r="E599" s="27"/>
      <c r="F599" s="27"/>
      <c r="G599" s="27"/>
      <c r="H599" s="27"/>
    </row>
    <row r="600" spans="3:8" s="26" customFormat="1" ht="12.75">
      <c r="C600" s="27"/>
      <c r="D600" s="27"/>
      <c r="E600" s="27"/>
      <c r="F600" s="27"/>
      <c r="G600" s="27"/>
      <c r="H600" s="27"/>
    </row>
    <row r="601" spans="3:8" s="26" customFormat="1" ht="12.75">
      <c r="C601" s="27"/>
      <c r="D601" s="27"/>
      <c r="E601" s="27"/>
      <c r="F601" s="27"/>
      <c r="G601" s="27"/>
      <c r="H601" s="27"/>
    </row>
    <row r="602" spans="3:8" s="26" customFormat="1" ht="12.75">
      <c r="C602" s="27"/>
      <c r="D602" s="27"/>
      <c r="E602" s="27"/>
      <c r="F602" s="27"/>
      <c r="G602" s="27"/>
      <c r="H602" s="27"/>
    </row>
    <row r="603" spans="3:8" s="26" customFormat="1" ht="12.75">
      <c r="C603" s="27"/>
      <c r="D603" s="27"/>
      <c r="E603" s="27"/>
      <c r="F603" s="27"/>
      <c r="G603" s="27"/>
      <c r="H603" s="27"/>
    </row>
    <row r="604" spans="3:8" s="26" customFormat="1" ht="12.75">
      <c r="C604" s="27"/>
      <c r="D604" s="27"/>
      <c r="E604" s="27"/>
      <c r="F604" s="27"/>
      <c r="G604" s="27"/>
      <c r="H604" s="27"/>
    </row>
    <row r="605" spans="3:8" s="26" customFormat="1" ht="12.75">
      <c r="C605" s="27"/>
      <c r="D605" s="27"/>
      <c r="E605" s="27"/>
      <c r="F605" s="27"/>
      <c r="G605" s="27"/>
      <c r="H605" s="27"/>
    </row>
    <row r="606" spans="3:8" s="26" customFormat="1" ht="12.75">
      <c r="C606" s="27"/>
      <c r="D606" s="27"/>
      <c r="E606" s="27"/>
      <c r="F606" s="27"/>
      <c r="G606" s="27"/>
      <c r="H606" s="27"/>
    </row>
    <row r="607" spans="3:8" s="26" customFormat="1" ht="12.75">
      <c r="C607" s="27"/>
      <c r="D607" s="27"/>
      <c r="E607" s="27"/>
      <c r="F607" s="27"/>
      <c r="G607" s="27"/>
      <c r="H607" s="27"/>
    </row>
    <row r="608" spans="3:8" s="26" customFormat="1" ht="12.75">
      <c r="C608" s="27"/>
      <c r="D608" s="27"/>
      <c r="E608" s="27"/>
      <c r="F608" s="27"/>
      <c r="G608" s="27"/>
      <c r="H608" s="27"/>
    </row>
    <row r="609" spans="3:8" s="26" customFormat="1" ht="12.75">
      <c r="C609" s="27"/>
      <c r="D609" s="27"/>
      <c r="E609" s="27"/>
      <c r="F609" s="27"/>
      <c r="G609" s="27"/>
      <c r="H609" s="27"/>
    </row>
    <row r="610" spans="3:8" s="26" customFormat="1" ht="12.75">
      <c r="C610" s="27"/>
      <c r="D610" s="27"/>
      <c r="E610" s="27"/>
      <c r="F610" s="27"/>
      <c r="G610" s="27"/>
      <c r="H610" s="27"/>
    </row>
    <row r="611" spans="3:8" s="26" customFormat="1" ht="12.75">
      <c r="C611" s="27"/>
      <c r="D611" s="27"/>
      <c r="E611" s="27"/>
      <c r="F611" s="27"/>
      <c r="G611" s="27"/>
      <c r="H611" s="27"/>
    </row>
    <row r="612" spans="3:8" s="26" customFormat="1" ht="12.75">
      <c r="C612" s="27"/>
      <c r="D612" s="27"/>
      <c r="E612" s="27"/>
      <c r="F612" s="27"/>
      <c r="G612" s="27"/>
      <c r="H612" s="27"/>
    </row>
    <row r="613" spans="3:8" s="26" customFormat="1" ht="12.75">
      <c r="C613" s="27"/>
      <c r="D613" s="27"/>
      <c r="E613" s="27"/>
      <c r="F613" s="27"/>
      <c r="G613" s="27"/>
      <c r="H613" s="27"/>
    </row>
    <row r="614" spans="3:8" s="26" customFormat="1" ht="12.75">
      <c r="C614" s="27"/>
      <c r="D614" s="27"/>
      <c r="E614" s="27"/>
      <c r="F614" s="27"/>
      <c r="G614" s="27"/>
      <c r="H614" s="27"/>
    </row>
    <row r="615" spans="3:8" s="26" customFormat="1" ht="12.75">
      <c r="C615" s="27"/>
      <c r="D615" s="27"/>
      <c r="E615" s="27"/>
      <c r="F615" s="27"/>
      <c r="G615" s="27"/>
      <c r="H615" s="27"/>
    </row>
    <row r="616" spans="3:8" s="26" customFormat="1" ht="12.75">
      <c r="C616" s="27"/>
      <c r="D616" s="27"/>
      <c r="E616" s="27"/>
      <c r="F616" s="27"/>
      <c r="G616" s="27"/>
      <c r="H616" s="27"/>
    </row>
    <row r="617" spans="3:8" s="26" customFormat="1" ht="12.75">
      <c r="C617" s="27"/>
      <c r="D617" s="27"/>
      <c r="E617" s="27"/>
      <c r="F617" s="27"/>
      <c r="G617" s="27"/>
      <c r="H617" s="27"/>
    </row>
    <row r="618" spans="3:8" s="26" customFormat="1" ht="12.75">
      <c r="C618" s="27"/>
      <c r="D618" s="27"/>
      <c r="E618" s="27"/>
      <c r="F618" s="27"/>
      <c r="G618" s="27"/>
      <c r="H618" s="27"/>
    </row>
    <row r="619" spans="3:8" s="26" customFormat="1" ht="12.75">
      <c r="C619" s="27"/>
      <c r="D619" s="27"/>
      <c r="E619" s="27"/>
      <c r="F619" s="27"/>
      <c r="G619" s="27"/>
      <c r="H619" s="27"/>
    </row>
    <row r="620" spans="3:8" s="26" customFormat="1" ht="12.75">
      <c r="C620" s="27"/>
      <c r="D620" s="27"/>
      <c r="E620" s="27"/>
      <c r="F620" s="27"/>
      <c r="G620" s="27"/>
      <c r="H620" s="27"/>
    </row>
    <row r="621" spans="3:8" s="26" customFormat="1" ht="12.75">
      <c r="C621" s="27"/>
      <c r="D621" s="27"/>
      <c r="E621" s="27"/>
      <c r="F621" s="27"/>
      <c r="G621" s="27"/>
      <c r="H621" s="27"/>
    </row>
    <row r="622" spans="3:8" s="26" customFormat="1" ht="12.75">
      <c r="C622" s="27"/>
      <c r="D622" s="27"/>
      <c r="E622" s="27"/>
      <c r="F622" s="27"/>
      <c r="G622" s="27"/>
      <c r="H622" s="27"/>
    </row>
    <row r="623" spans="3:8" s="26" customFormat="1" ht="12.75">
      <c r="C623" s="27"/>
      <c r="D623" s="27"/>
      <c r="E623" s="27"/>
      <c r="F623" s="27"/>
      <c r="G623" s="27"/>
      <c r="H623" s="27"/>
    </row>
    <row r="624" spans="3:8" s="26" customFormat="1" ht="12.75">
      <c r="C624" s="27"/>
      <c r="D624" s="27"/>
      <c r="E624" s="27"/>
      <c r="F624" s="27"/>
      <c r="G624" s="27"/>
      <c r="H624" s="27"/>
    </row>
    <row r="625" spans="3:8" s="26" customFormat="1" ht="12.75">
      <c r="C625" s="27"/>
      <c r="D625" s="27"/>
      <c r="E625" s="27"/>
      <c r="F625" s="27"/>
      <c r="G625" s="27"/>
      <c r="H625" s="27"/>
    </row>
    <row r="626" spans="3:8" s="26" customFormat="1" ht="12.75">
      <c r="C626" s="27"/>
      <c r="D626" s="27"/>
      <c r="E626" s="27"/>
      <c r="F626" s="27"/>
      <c r="G626" s="27"/>
      <c r="H626" s="27"/>
    </row>
    <row r="627" spans="3:8" s="26" customFormat="1" ht="12.75">
      <c r="C627" s="27"/>
      <c r="D627" s="27"/>
      <c r="E627" s="27"/>
      <c r="F627" s="27"/>
      <c r="G627" s="27"/>
      <c r="H627" s="27"/>
    </row>
    <row r="628" spans="3:8" s="26" customFormat="1" ht="12.75">
      <c r="C628" s="27"/>
      <c r="D628" s="27"/>
      <c r="E628" s="27"/>
      <c r="F628" s="27"/>
      <c r="G628" s="27"/>
      <c r="H628" s="27"/>
    </row>
    <row r="629" spans="3:8" s="26" customFormat="1" ht="12.75">
      <c r="C629" s="27"/>
      <c r="D629" s="27"/>
      <c r="E629" s="27"/>
      <c r="F629" s="27"/>
      <c r="G629" s="27"/>
      <c r="H629" s="27"/>
    </row>
    <row r="630" spans="3:8" s="26" customFormat="1" ht="12.75">
      <c r="C630" s="27"/>
      <c r="D630" s="27"/>
      <c r="E630" s="27"/>
      <c r="F630" s="27"/>
      <c r="G630" s="27"/>
      <c r="H630" s="27"/>
    </row>
    <row r="631" spans="3:8" s="26" customFormat="1" ht="12.75">
      <c r="C631" s="27"/>
      <c r="D631" s="27"/>
      <c r="E631" s="27"/>
      <c r="F631" s="27"/>
      <c r="G631" s="27"/>
      <c r="H631" s="27"/>
    </row>
    <row r="632" spans="3:8" s="26" customFormat="1" ht="12.75">
      <c r="C632" s="27"/>
      <c r="D632" s="27"/>
      <c r="E632" s="27"/>
      <c r="F632" s="27"/>
      <c r="G632" s="27"/>
      <c r="H632" s="27"/>
    </row>
    <row r="633" spans="3:8" s="26" customFormat="1" ht="12.75">
      <c r="C633" s="27"/>
      <c r="D633" s="27"/>
      <c r="E633" s="27"/>
      <c r="F633" s="27"/>
      <c r="G633" s="27"/>
      <c r="H633" s="27"/>
    </row>
    <row r="634" spans="3:8" s="26" customFormat="1" ht="12.75">
      <c r="C634" s="27"/>
      <c r="D634" s="27"/>
      <c r="E634" s="27"/>
      <c r="F634" s="27"/>
      <c r="G634" s="27"/>
      <c r="H634" s="27"/>
    </row>
    <row r="635" spans="3:8" s="26" customFormat="1" ht="12.75">
      <c r="C635" s="27"/>
      <c r="D635" s="27"/>
      <c r="E635" s="27"/>
      <c r="F635" s="27"/>
      <c r="G635" s="27"/>
      <c r="H635" s="27"/>
    </row>
    <row r="636" spans="3:8" s="26" customFormat="1" ht="12.75">
      <c r="C636" s="27"/>
      <c r="D636" s="27"/>
      <c r="E636" s="27"/>
      <c r="F636" s="27"/>
      <c r="G636" s="27"/>
      <c r="H636" s="27"/>
    </row>
    <row r="637" spans="3:8" s="26" customFormat="1" ht="12.75">
      <c r="C637" s="27"/>
      <c r="D637" s="27"/>
      <c r="E637" s="27"/>
      <c r="F637" s="27"/>
      <c r="G637" s="27"/>
      <c r="H637" s="27"/>
    </row>
    <row r="638" spans="3:8" s="26" customFormat="1" ht="12.75">
      <c r="C638" s="27"/>
      <c r="D638" s="27"/>
      <c r="E638" s="27"/>
      <c r="F638" s="27"/>
      <c r="G638" s="27"/>
      <c r="H638" s="27"/>
    </row>
    <row r="639" spans="3:8" s="26" customFormat="1" ht="12.75">
      <c r="C639" s="27"/>
      <c r="D639" s="27"/>
      <c r="E639" s="27"/>
      <c r="F639" s="27"/>
      <c r="G639" s="27"/>
      <c r="H639" s="27"/>
    </row>
    <row r="640" spans="3:8" s="26" customFormat="1" ht="12.75">
      <c r="C640" s="27"/>
      <c r="D640" s="27"/>
      <c r="E640" s="27"/>
      <c r="F640" s="27"/>
      <c r="G640" s="27"/>
      <c r="H640" s="27"/>
    </row>
    <row r="641" spans="3:8" s="26" customFormat="1" ht="12.75">
      <c r="C641" s="27"/>
      <c r="D641" s="27"/>
      <c r="E641" s="27"/>
      <c r="F641" s="27"/>
      <c r="G641" s="27"/>
      <c r="H641" s="27"/>
    </row>
    <row r="642" spans="3:8" s="26" customFormat="1" ht="12.75">
      <c r="C642" s="27"/>
      <c r="D642" s="27"/>
      <c r="E642" s="27"/>
      <c r="F642" s="27"/>
      <c r="G642" s="27"/>
      <c r="H642" s="27"/>
    </row>
    <row r="643" spans="3:8" s="26" customFormat="1" ht="12.75">
      <c r="C643" s="27"/>
      <c r="D643" s="27"/>
      <c r="E643" s="27"/>
      <c r="F643" s="27"/>
      <c r="G643" s="27"/>
      <c r="H643" s="27"/>
    </row>
    <row r="644" spans="3:8" s="26" customFormat="1" ht="12.75">
      <c r="C644" s="27"/>
      <c r="D644" s="27"/>
      <c r="E644" s="27"/>
      <c r="F644" s="27"/>
      <c r="G644" s="27"/>
      <c r="H644" s="27"/>
    </row>
    <row r="645" spans="3:8" s="26" customFormat="1" ht="12.75">
      <c r="C645" s="27"/>
      <c r="D645" s="27"/>
      <c r="E645" s="27"/>
      <c r="F645" s="27"/>
      <c r="G645" s="27"/>
      <c r="H645" s="27"/>
    </row>
    <row r="646" spans="3:8" s="26" customFormat="1" ht="12.75">
      <c r="C646" s="27"/>
      <c r="D646" s="27"/>
      <c r="E646" s="27"/>
      <c r="F646" s="27"/>
      <c r="G646" s="27"/>
      <c r="H646" s="27"/>
    </row>
    <row r="647" spans="3:8" s="26" customFormat="1" ht="12.75">
      <c r="C647" s="27"/>
      <c r="D647" s="27"/>
      <c r="E647" s="27"/>
      <c r="F647" s="27"/>
      <c r="G647" s="27"/>
      <c r="H647" s="27"/>
    </row>
    <row r="648" spans="3:8" s="26" customFormat="1" ht="12.75">
      <c r="C648" s="27"/>
      <c r="D648" s="27"/>
      <c r="E648" s="27"/>
      <c r="F648" s="27"/>
      <c r="G648" s="27"/>
      <c r="H648" s="27"/>
    </row>
    <row r="649" spans="3:8" s="26" customFormat="1" ht="12.75">
      <c r="C649" s="27"/>
      <c r="D649" s="27"/>
      <c r="E649" s="27"/>
      <c r="F649" s="27"/>
      <c r="G649" s="27"/>
      <c r="H649" s="27"/>
    </row>
    <row r="650" spans="3:8" s="26" customFormat="1" ht="12.75">
      <c r="C650" s="27"/>
      <c r="D650" s="27"/>
      <c r="E650" s="27"/>
      <c r="F650" s="27"/>
      <c r="G650" s="27"/>
      <c r="H650" s="27"/>
    </row>
    <row r="651" spans="3:8" s="26" customFormat="1" ht="12.75">
      <c r="C651" s="27"/>
      <c r="D651" s="27"/>
      <c r="E651" s="27"/>
      <c r="F651" s="27"/>
      <c r="G651" s="27"/>
      <c r="H651" s="27"/>
    </row>
    <row r="652" spans="3:8" s="26" customFormat="1" ht="12.75">
      <c r="C652" s="27"/>
      <c r="D652" s="27"/>
      <c r="E652" s="27"/>
      <c r="F652" s="27"/>
      <c r="G652" s="27"/>
      <c r="H652" s="27"/>
    </row>
    <row r="653" spans="3:8" s="26" customFormat="1" ht="12.75">
      <c r="C653" s="27"/>
      <c r="D653" s="27"/>
      <c r="E653" s="27"/>
      <c r="F653" s="27"/>
      <c r="G653" s="27"/>
      <c r="H653" s="27"/>
    </row>
    <row r="654" spans="3:8" s="26" customFormat="1" ht="12.75">
      <c r="C654" s="27"/>
      <c r="D654" s="27"/>
      <c r="E654" s="27"/>
      <c r="F654" s="27"/>
      <c r="G654" s="27"/>
      <c r="H654" s="27"/>
    </row>
    <row r="655" spans="3:8" s="26" customFormat="1" ht="12.75">
      <c r="C655" s="27"/>
      <c r="D655" s="27"/>
      <c r="E655" s="27"/>
      <c r="F655" s="27"/>
      <c r="G655" s="27"/>
      <c r="H655" s="27"/>
    </row>
    <row r="656" spans="3:8" s="26" customFormat="1" ht="12.75">
      <c r="C656" s="27"/>
      <c r="D656" s="27"/>
      <c r="E656" s="27"/>
      <c r="F656" s="27"/>
      <c r="G656" s="27"/>
      <c r="H656" s="27"/>
    </row>
    <row r="657" spans="3:8" s="26" customFormat="1" ht="12.75">
      <c r="C657" s="27"/>
      <c r="D657" s="27"/>
      <c r="E657" s="27"/>
      <c r="F657" s="27"/>
      <c r="G657" s="27"/>
      <c r="H657" s="27"/>
    </row>
    <row r="658" spans="3:8" s="26" customFormat="1" ht="12.75">
      <c r="C658" s="27"/>
      <c r="D658" s="27"/>
      <c r="E658" s="27"/>
      <c r="F658" s="27"/>
      <c r="G658" s="27"/>
      <c r="H658" s="27"/>
    </row>
    <row r="659" spans="3:8" s="26" customFormat="1" ht="12.75">
      <c r="C659" s="27"/>
      <c r="D659" s="27"/>
      <c r="E659" s="27"/>
      <c r="F659" s="27"/>
      <c r="G659" s="27"/>
      <c r="H659" s="27"/>
    </row>
    <row r="660" spans="3:8" s="26" customFormat="1" ht="12.75">
      <c r="C660" s="27"/>
      <c r="D660" s="27"/>
      <c r="E660" s="27"/>
      <c r="F660" s="27"/>
      <c r="G660" s="27"/>
      <c r="H660" s="27"/>
    </row>
    <row r="661" spans="3:8" s="26" customFormat="1" ht="12.75">
      <c r="C661" s="27"/>
      <c r="D661" s="27"/>
      <c r="E661" s="27"/>
      <c r="F661" s="27"/>
      <c r="G661" s="27"/>
      <c r="H661" s="27"/>
    </row>
    <row r="662" spans="3:8" s="26" customFormat="1" ht="12.75">
      <c r="C662" s="27"/>
      <c r="D662" s="27"/>
      <c r="E662" s="27"/>
      <c r="F662" s="27"/>
      <c r="G662" s="27"/>
      <c r="H662" s="27"/>
    </row>
    <row r="663" spans="3:8" s="26" customFormat="1" ht="12.75">
      <c r="C663" s="27"/>
      <c r="D663" s="27"/>
      <c r="E663" s="27"/>
      <c r="F663" s="27"/>
      <c r="G663" s="27"/>
      <c r="H663" s="27"/>
    </row>
    <row r="664" spans="3:8" s="26" customFormat="1" ht="12.75">
      <c r="C664" s="27"/>
      <c r="D664" s="27"/>
      <c r="E664" s="27"/>
      <c r="F664" s="27"/>
      <c r="G664" s="27"/>
      <c r="H664" s="27"/>
    </row>
    <row r="665" spans="3:8" s="26" customFormat="1" ht="12.75">
      <c r="C665" s="27"/>
      <c r="D665" s="27"/>
      <c r="E665" s="27"/>
      <c r="F665" s="27"/>
      <c r="G665" s="27"/>
      <c r="H665" s="27"/>
    </row>
    <row r="666" spans="3:8" s="26" customFormat="1" ht="12.75">
      <c r="C666" s="27"/>
      <c r="D666" s="27"/>
      <c r="E666" s="27"/>
      <c r="F666" s="27"/>
      <c r="G666" s="27"/>
      <c r="H666" s="27"/>
    </row>
    <row r="667" spans="3:8" s="26" customFormat="1" ht="12.75">
      <c r="C667" s="27"/>
      <c r="D667" s="27"/>
      <c r="E667" s="27"/>
      <c r="F667" s="27"/>
      <c r="G667" s="27"/>
      <c r="H667" s="27"/>
    </row>
    <row r="668" spans="3:8" s="26" customFormat="1" ht="12.75">
      <c r="C668" s="27"/>
      <c r="D668" s="27"/>
      <c r="E668" s="27"/>
      <c r="F668" s="27"/>
      <c r="G668" s="27"/>
      <c r="H668" s="27"/>
    </row>
    <row r="669" spans="3:8" s="26" customFormat="1" ht="12.75">
      <c r="C669" s="27"/>
      <c r="D669" s="27"/>
      <c r="E669" s="27"/>
      <c r="F669" s="27"/>
      <c r="G669" s="27"/>
      <c r="H669" s="27"/>
    </row>
    <row r="670" spans="3:8" s="26" customFormat="1" ht="12.75">
      <c r="C670" s="27"/>
      <c r="D670" s="27"/>
      <c r="E670" s="27"/>
      <c r="F670" s="27"/>
      <c r="G670" s="27"/>
      <c r="H670" s="27"/>
    </row>
    <row r="671" spans="3:8" s="26" customFormat="1" ht="12.75">
      <c r="C671" s="27"/>
      <c r="D671" s="27"/>
      <c r="E671" s="27"/>
      <c r="F671" s="27"/>
      <c r="G671" s="27"/>
      <c r="H671" s="27"/>
    </row>
    <row r="672" spans="3:8" s="26" customFormat="1" ht="12.75">
      <c r="C672" s="27"/>
      <c r="D672" s="27"/>
      <c r="E672" s="27"/>
      <c r="F672" s="27"/>
      <c r="G672" s="27"/>
      <c r="H672" s="27"/>
    </row>
    <row r="673" spans="3:8" s="26" customFormat="1" ht="12.75">
      <c r="C673" s="27"/>
      <c r="D673" s="27"/>
      <c r="E673" s="27"/>
      <c r="F673" s="27"/>
      <c r="G673" s="27"/>
      <c r="H673" s="27"/>
    </row>
    <row r="674" spans="3:8" s="26" customFormat="1" ht="12.75">
      <c r="C674" s="27"/>
      <c r="D674" s="27"/>
      <c r="E674" s="27"/>
      <c r="F674" s="27"/>
      <c r="G674" s="27"/>
      <c r="H674" s="27"/>
    </row>
    <row r="675" spans="3:8" s="26" customFormat="1" ht="12.75">
      <c r="C675" s="27"/>
      <c r="D675" s="27"/>
      <c r="E675" s="27"/>
      <c r="F675" s="27"/>
      <c r="G675" s="27"/>
      <c r="H675" s="27"/>
    </row>
    <row r="676" spans="3:8" s="26" customFormat="1" ht="12.75">
      <c r="C676" s="27"/>
      <c r="D676" s="27"/>
      <c r="E676" s="27"/>
      <c r="F676" s="27"/>
      <c r="G676" s="27"/>
      <c r="H676" s="27"/>
    </row>
    <row r="677" spans="3:8" s="26" customFormat="1" ht="12.75">
      <c r="C677" s="27"/>
      <c r="D677" s="27"/>
      <c r="E677" s="27"/>
      <c r="F677" s="27"/>
      <c r="G677" s="27"/>
      <c r="H677" s="27"/>
    </row>
    <row r="678" spans="3:8" s="26" customFormat="1" ht="12.75">
      <c r="C678" s="27"/>
      <c r="D678" s="27"/>
      <c r="E678" s="27"/>
      <c r="F678" s="27"/>
      <c r="G678" s="27"/>
      <c r="H678" s="27"/>
    </row>
    <row r="679" spans="3:8" s="26" customFormat="1" ht="12.75">
      <c r="C679" s="27"/>
      <c r="D679" s="27"/>
      <c r="E679" s="27"/>
      <c r="F679" s="27"/>
      <c r="G679" s="27"/>
      <c r="H679" s="27"/>
    </row>
    <row r="680" spans="3:8" s="26" customFormat="1" ht="12.75">
      <c r="C680" s="27"/>
      <c r="D680" s="27"/>
      <c r="E680" s="27"/>
      <c r="F680" s="27"/>
      <c r="G680" s="27"/>
      <c r="H680" s="27"/>
    </row>
    <row r="681" spans="3:8" s="26" customFormat="1" ht="12.75">
      <c r="C681" s="27"/>
      <c r="D681" s="27"/>
      <c r="E681" s="27"/>
      <c r="F681" s="27"/>
      <c r="G681" s="27"/>
      <c r="H681" s="27"/>
    </row>
    <row r="682" spans="3:8" s="26" customFormat="1" ht="12.75">
      <c r="C682" s="27"/>
      <c r="D682" s="27"/>
      <c r="E682" s="27"/>
      <c r="F682" s="27"/>
      <c r="G682" s="27"/>
      <c r="H682" s="27"/>
    </row>
    <row r="683" spans="3:8" s="26" customFormat="1" ht="12.75">
      <c r="C683" s="27"/>
      <c r="D683" s="27"/>
      <c r="E683" s="27"/>
      <c r="F683" s="27"/>
      <c r="G683" s="27"/>
      <c r="H683" s="27"/>
    </row>
    <row r="684" spans="3:8" s="26" customFormat="1" ht="12.75">
      <c r="C684" s="27"/>
      <c r="D684" s="27"/>
      <c r="E684" s="27"/>
      <c r="F684" s="27"/>
      <c r="G684" s="27"/>
      <c r="H684" s="27"/>
    </row>
    <row r="685" spans="3:8" s="26" customFormat="1" ht="12.75">
      <c r="C685" s="27"/>
      <c r="D685" s="27"/>
      <c r="E685" s="27"/>
      <c r="F685" s="27"/>
      <c r="G685" s="27"/>
      <c r="H685" s="27"/>
    </row>
    <row r="686" spans="3:8" s="26" customFormat="1" ht="12.75">
      <c r="C686" s="27"/>
      <c r="D686" s="27"/>
      <c r="E686" s="27"/>
      <c r="F686" s="27"/>
      <c r="G686" s="27"/>
      <c r="H686" s="27"/>
    </row>
    <row r="687" spans="3:8" s="26" customFormat="1" ht="12.75">
      <c r="C687" s="27"/>
      <c r="D687" s="27"/>
      <c r="E687" s="27"/>
      <c r="F687" s="27"/>
      <c r="G687" s="27"/>
      <c r="H687" s="27"/>
    </row>
    <row r="688" spans="3:8" s="26" customFormat="1" ht="12.75">
      <c r="C688" s="27"/>
      <c r="D688" s="27"/>
      <c r="E688" s="27"/>
      <c r="F688" s="27"/>
      <c r="G688" s="27"/>
      <c r="H688" s="27"/>
    </row>
    <row r="689" spans="3:8" s="26" customFormat="1" ht="12.75">
      <c r="C689" s="27"/>
      <c r="D689" s="27"/>
      <c r="E689" s="27"/>
      <c r="F689" s="27"/>
      <c r="G689" s="27"/>
      <c r="H689" s="27"/>
    </row>
    <row r="690" spans="3:8" s="26" customFormat="1" ht="12.75">
      <c r="C690" s="27"/>
      <c r="D690" s="27"/>
      <c r="E690" s="27"/>
      <c r="F690" s="27"/>
      <c r="G690" s="27"/>
      <c r="H690" s="27"/>
    </row>
    <row r="691" spans="3:8" s="26" customFormat="1" ht="12.75">
      <c r="C691" s="27"/>
      <c r="D691" s="27"/>
      <c r="E691" s="27"/>
      <c r="F691" s="27"/>
      <c r="G691" s="27"/>
      <c r="H691" s="27"/>
    </row>
    <row r="692" spans="3:8" s="26" customFormat="1" ht="12.75">
      <c r="C692" s="27"/>
      <c r="D692" s="27"/>
      <c r="E692" s="27"/>
      <c r="F692" s="27"/>
      <c r="G692" s="27"/>
      <c r="H692" s="27"/>
    </row>
    <row r="693" spans="3:8" s="26" customFormat="1" ht="12.75">
      <c r="C693" s="27"/>
      <c r="D693" s="27"/>
      <c r="E693" s="27"/>
      <c r="F693" s="27"/>
      <c r="G693" s="27"/>
      <c r="H693" s="27"/>
    </row>
    <row r="694" spans="3:8" s="26" customFormat="1" ht="12.75">
      <c r="C694" s="27"/>
      <c r="D694" s="27"/>
      <c r="E694" s="27"/>
      <c r="F694" s="27"/>
      <c r="G694" s="27"/>
      <c r="H694" s="27"/>
    </row>
    <row r="695" spans="3:8" s="26" customFormat="1" ht="12.75">
      <c r="C695" s="27"/>
      <c r="D695" s="27"/>
      <c r="E695" s="27"/>
      <c r="F695" s="27"/>
      <c r="G695" s="27"/>
      <c r="H695" s="27"/>
    </row>
    <row r="696" spans="3:8" s="26" customFormat="1" ht="12.75">
      <c r="C696" s="27"/>
      <c r="D696" s="27"/>
      <c r="E696" s="27"/>
      <c r="F696" s="27"/>
      <c r="G696" s="27"/>
      <c r="H696" s="27"/>
    </row>
    <row r="697" spans="3:8" s="26" customFormat="1" ht="12.75">
      <c r="C697" s="27"/>
      <c r="D697" s="27"/>
      <c r="E697" s="27"/>
      <c r="F697" s="27"/>
      <c r="G697" s="27"/>
      <c r="H697" s="27"/>
    </row>
    <row r="698" spans="3:8" s="26" customFormat="1" ht="12.75">
      <c r="C698" s="27"/>
      <c r="D698" s="27"/>
      <c r="E698" s="27"/>
      <c r="F698" s="27"/>
      <c r="G698" s="27"/>
      <c r="H698" s="27"/>
    </row>
    <row r="699" spans="3:8" s="26" customFormat="1" ht="12.75">
      <c r="C699" s="27"/>
      <c r="D699" s="27"/>
      <c r="E699" s="27"/>
      <c r="F699" s="27"/>
      <c r="G699" s="27"/>
      <c r="H699" s="27"/>
    </row>
    <row r="700" spans="3:8" s="26" customFormat="1" ht="12.75">
      <c r="C700" s="27"/>
      <c r="D700" s="27"/>
      <c r="E700" s="27"/>
      <c r="F700" s="27"/>
      <c r="G700" s="27"/>
      <c r="H700" s="27"/>
    </row>
    <row r="701" spans="3:8" s="26" customFormat="1" ht="12.75">
      <c r="C701" s="27"/>
      <c r="D701" s="27"/>
      <c r="E701" s="27"/>
      <c r="F701" s="27"/>
      <c r="G701" s="27"/>
      <c r="H701" s="27"/>
    </row>
    <row r="702" spans="3:8" s="26" customFormat="1" ht="12.75">
      <c r="C702" s="27"/>
      <c r="D702" s="27"/>
      <c r="E702" s="27"/>
      <c r="F702" s="27"/>
      <c r="G702" s="27"/>
      <c r="H702" s="27"/>
    </row>
    <row r="703" spans="3:8" s="26" customFormat="1" ht="12.75">
      <c r="C703" s="27"/>
      <c r="D703" s="27"/>
      <c r="E703" s="27"/>
      <c r="F703" s="27"/>
      <c r="G703" s="27"/>
      <c r="H703" s="27"/>
    </row>
    <row r="704" spans="3:8" s="26" customFormat="1" ht="12.75">
      <c r="C704" s="27"/>
      <c r="D704" s="27"/>
      <c r="E704" s="27"/>
      <c r="F704" s="27"/>
      <c r="G704" s="27"/>
      <c r="H704" s="27"/>
    </row>
    <row r="705" spans="3:8" s="26" customFormat="1" ht="12.75">
      <c r="C705" s="27"/>
      <c r="D705" s="27"/>
      <c r="E705" s="27"/>
      <c r="F705" s="27"/>
      <c r="G705" s="27"/>
      <c r="H705" s="27"/>
    </row>
    <row r="706" spans="3:8" s="26" customFormat="1" ht="12.75">
      <c r="C706" s="27"/>
      <c r="D706" s="27"/>
      <c r="E706" s="27"/>
      <c r="F706" s="27"/>
      <c r="G706" s="27"/>
      <c r="H706" s="27"/>
    </row>
    <row r="707" spans="3:8" s="26" customFormat="1" ht="12.75">
      <c r="C707" s="27"/>
      <c r="D707" s="27"/>
      <c r="E707" s="27"/>
      <c r="F707" s="27"/>
      <c r="G707" s="27"/>
      <c r="H707" s="27"/>
    </row>
    <row r="708" spans="3:8" s="26" customFormat="1" ht="12.75">
      <c r="C708" s="27"/>
      <c r="D708" s="27"/>
      <c r="E708" s="27"/>
      <c r="F708" s="27"/>
      <c r="G708" s="27"/>
      <c r="H708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6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9" width="5.7109375" style="0" customWidth="1"/>
    <col min="10" max="10" width="5.00390625" style="0" customWidth="1"/>
    <col min="11" max="11" width="7.00390625" style="40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s="26" customFormat="1" ht="19.5" customHeight="1">
      <c r="A1" s="141"/>
      <c r="B1" s="141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</row>
    <row r="2" spans="1:14" s="26" customFormat="1" ht="14.25" customHeight="1">
      <c r="A2" s="142"/>
      <c r="B2" s="142"/>
      <c r="C2" s="138"/>
      <c r="D2" s="139"/>
      <c r="E2" s="139"/>
      <c r="F2" s="139"/>
      <c r="G2" s="139"/>
      <c r="H2" s="139"/>
      <c r="I2" s="139"/>
      <c r="J2" s="139"/>
      <c r="K2" s="139"/>
      <c r="L2" s="139"/>
      <c r="M2" s="140"/>
      <c r="N2" s="82"/>
    </row>
    <row r="3" spans="1:17" s="80" customFormat="1" ht="15" customHeight="1">
      <c r="A3" s="88" t="s">
        <v>7</v>
      </c>
      <c r="B3" s="89" t="s">
        <v>0</v>
      </c>
      <c r="C3" s="90"/>
      <c r="D3" s="90"/>
      <c r="E3" s="90"/>
      <c r="F3" s="90"/>
      <c r="G3" s="90"/>
      <c r="H3" s="90"/>
      <c r="I3" s="91" t="s">
        <v>1</v>
      </c>
      <c r="J3" s="91" t="s">
        <v>2</v>
      </c>
      <c r="K3" s="52" t="s">
        <v>9</v>
      </c>
      <c r="L3" s="88" t="s">
        <v>8</v>
      </c>
      <c r="M3" s="88" t="s">
        <v>6</v>
      </c>
      <c r="N3" s="92"/>
      <c r="O3" s="93" t="s">
        <v>14</v>
      </c>
      <c r="P3" s="93" t="s">
        <v>15</v>
      </c>
      <c r="Q3" s="93" t="s">
        <v>16</v>
      </c>
    </row>
    <row r="4" spans="1:17" s="19" customFormat="1" ht="15" customHeight="1">
      <c r="A4" s="32"/>
      <c r="B4" s="32"/>
      <c r="C4" s="53"/>
      <c r="D4" s="53"/>
      <c r="E4" s="53"/>
      <c r="F4" s="53"/>
      <c r="G4" s="53"/>
      <c r="H4" s="53"/>
      <c r="I4" s="54"/>
      <c r="J4" s="54"/>
      <c r="K4" s="94">
        <f>(I4+J4)/2</f>
        <v>0</v>
      </c>
      <c r="L4" s="32"/>
      <c r="M4" s="60">
        <f>(K4+L4)/2</f>
        <v>0</v>
      </c>
      <c r="O4" s="55"/>
      <c r="P4" s="19">
        <f>(O4*100)/30</f>
        <v>0</v>
      </c>
      <c r="Q4" s="95">
        <f>100-P4</f>
        <v>100</v>
      </c>
    </row>
    <row r="5" spans="1:17" s="26" customFormat="1" ht="12.75">
      <c r="A5" s="56"/>
      <c r="B5" s="43"/>
      <c r="C5" s="33"/>
      <c r="D5" s="33"/>
      <c r="E5" s="33"/>
      <c r="F5" s="33"/>
      <c r="G5" s="33"/>
      <c r="H5" s="33"/>
      <c r="I5" s="11"/>
      <c r="J5" s="28"/>
      <c r="K5" s="79">
        <f>(I5+J5)/2</f>
        <v>0</v>
      </c>
      <c r="L5" s="28"/>
      <c r="M5" s="28">
        <f>(K5+L5)/2</f>
        <v>0</v>
      </c>
      <c r="N5" s="33"/>
      <c r="O5" s="30"/>
      <c r="P5" s="26">
        <f>(O5*100)/30</f>
        <v>0</v>
      </c>
      <c r="Q5" s="81">
        <f>100-P5</f>
        <v>100</v>
      </c>
    </row>
    <row r="6" spans="1:17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79">
        <f aca="true" t="shared" si="0" ref="K6:K87">(I6+J6)/2</f>
        <v>0</v>
      </c>
      <c r="L6" s="29"/>
      <c r="M6" s="29">
        <f aca="true" t="shared" si="1" ref="M6:M85">(K6+L6)/2</f>
        <v>0</v>
      </c>
      <c r="N6" s="34"/>
      <c r="O6" s="30"/>
      <c r="P6" s="26">
        <f aca="true" t="shared" si="2" ref="P6:P87">(O6*100)/30</f>
        <v>0</v>
      </c>
      <c r="Q6" s="81">
        <f aca="true" t="shared" si="3" ref="Q6:Q85">100-P6</f>
        <v>100</v>
      </c>
    </row>
    <row r="7" spans="1:17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106">
        <f t="shared" si="0"/>
        <v>0</v>
      </c>
      <c r="L7" s="29"/>
      <c r="M7" s="29">
        <f t="shared" si="1"/>
        <v>0</v>
      </c>
      <c r="N7" s="34"/>
      <c r="O7" s="30"/>
      <c r="P7" s="26">
        <f t="shared" si="2"/>
        <v>0</v>
      </c>
      <c r="Q7" s="84">
        <f t="shared" si="3"/>
        <v>100</v>
      </c>
    </row>
    <row r="8" spans="1:17" s="26" customFormat="1" ht="12.75">
      <c r="A8" s="59"/>
      <c r="B8" s="32"/>
      <c r="C8" s="33"/>
      <c r="D8" s="33"/>
      <c r="E8" s="33"/>
      <c r="F8" s="33"/>
      <c r="G8" s="33"/>
      <c r="H8" s="33"/>
      <c r="I8" s="11"/>
      <c r="J8" s="28"/>
      <c r="K8" s="79">
        <f t="shared" si="0"/>
        <v>0</v>
      </c>
      <c r="L8" s="29"/>
      <c r="M8" s="29">
        <f t="shared" si="1"/>
        <v>0</v>
      </c>
      <c r="N8" s="34"/>
      <c r="O8" s="30"/>
      <c r="P8" s="26">
        <f t="shared" si="2"/>
        <v>0</v>
      </c>
      <c r="Q8" s="81">
        <f t="shared" si="3"/>
        <v>100</v>
      </c>
    </row>
    <row r="9" spans="1:17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79">
        <f t="shared" si="0"/>
        <v>0</v>
      </c>
      <c r="L9" s="29"/>
      <c r="M9" s="29">
        <f t="shared" si="1"/>
        <v>0</v>
      </c>
      <c r="N9" s="34"/>
      <c r="O9" s="30"/>
      <c r="P9" s="26">
        <f t="shared" si="2"/>
        <v>0</v>
      </c>
      <c r="Q9" s="81">
        <f t="shared" si="3"/>
        <v>100</v>
      </c>
    </row>
    <row r="10" spans="1:17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79">
        <f t="shared" si="0"/>
        <v>0</v>
      </c>
      <c r="L10" s="29"/>
      <c r="M10" s="29">
        <f t="shared" si="1"/>
        <v>0</v>
      </c>
      <c r="N10" s="34"/>
      <c r="O10" s="30"/>
      <c r="P10" s="26">
        <f t="shared" si="2"/>
        <v>0</v>
      </c>
      <c r="Q10" s="81">
        <f t="shared" si="3"/>
        <v>100</v>
      </c>
    </row>
    <row r="11" spans="1:17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106">
        <f t="shared" si="0"/>
        <v>0</v>
      </c>
      <c r="L11" s="29"/>
      <c r="M11" s="29">
        <f t="shared" si="1"/>
        <v>0</v>
      </c>
      <c r="N11" s="34"/>
      <c r="O11" s="30"/>
      <c r="P11" s="26">
        <f t="shared" si="2"/>
        <v>0</v>
      </c>
      <c r="Q11" s="84">
        <f t="shared" si="3"/>
        <v>100</v>
      </c>
    </row>
    <row r="12" spans="1:17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79">
        <f t="shared" si="0"/>
        <v>0</v>
      </c>
      <c r="L12" s="29"/>
      <c r="M12" s="29">
        <f t="shared" si="1"/>
        <v>0</v>
      </c>
      <c r="N12" s="34"/>
      <c r="O12" s="30"/>
      <c r="P12" s="26">
        <f t="shared" si="2"/>
        <v>0</v>
      </c>
      <c r="Q12" s="81">
        <f t="shared" si="3"/>
        <v>100</v>
      </c>
    </row>
    <row r="13" spans="1:17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79">
        <f t="shared" si="0"/>
        <v>0</v>
      </c>
      <c r="L13" s="29"/>
      <c r="M13" s="29">
        <f t="shared" si="1"/>
        <v>0</v>
      </c>
      <c r="N13" s="34"/>
      <c r="O13" s="30"/>
      <c r="P13" s="26">
        <f t="shared" si="2"/>
        <v>0</v>
      </c>
      <c r="Q13" s="81">
        <f t="shared" si="3"/>
        <v>100</v>
      </c>
    </row>
    <row r="14" spans="1:17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79">
        <f t="shared" si="0"/>
        <v>0</v>
      </c>
      <c r="L14" s="29"/>
      <c r="M14" s="29">
        <f t="shared" si="1"/>
        <v>0</v>
      </c>
      <c r="N14" s="34"/>
      <c r="O14" s="30"/>
      <c r="P14" s="26">
        <f t="shared" si="2"/>
        <v>0</v>
      </c>
      <c r="Q14" s="81">
        <f t="shared" si="3"/>
        <v>100</v>
      </c>
    </row>
    <row r="15" spans="1:17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79">
        <f t="shared" si="0"/>
        <v>0</v>
      </c>
      <c r="L15" s="29"/>
      <c r="M15" s="29">
        <f t="shared" si="1"/>
        <v>0</v>
      </c>
      <c r="N15" s="34"/>
      <c r="O15" s="30"/>
      <c r="P15" s="26">
        <f t="shared" si="2"/>
        <v>0</v>
      </c>
      <c r="Q15" s="81">
        <f t="shared" si="3"/>
        <v>100</v>
      </c>
    </row>
    <row r="16" spans="1:17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79">
        <f t="shared" si="0"/>
        <v>0</v>
      </c>
      <c r="L16" s="29"/>
      <c r="M16" s="29">
        <f t="shared" si="1"/>
        <v>0</v>
      </c>
      <c r="N16" s="34"/>
      <c r="O16" s="30"/>
      <c r="P16" s="26">
        <f t="shared" si="2"/>
        <v>0</v>
      </c>
      <c r="Q16" s="81">
        <f t="shared" si="3"/>
        <v>100</v>
      </c>
    </row>
    <row r="17" spans="1:17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79">
        <f t="shared" si="0"/>
        <v>0</v>
      </c>
      <c r="L17" s="29"/>
      <c r="M17" s="29">
        <f t="shared" si="1"/>
        <v>0</v>
      </c>
      <c r="N17" s="34"/>
      <c r="O17" s="30"/>
      <c r="P17" s="26">
        <f t="shared" si="2"/>
        <v>0</v>
      </c>
      <c r="Q17" s="81">
        <f t="shared" si="3"/>
        <v>100</v>
      </c>
    </row>
    <row r="18" spans="1:17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79">
        <f t="shared" si="0"/>
        <v>0</v>
      </c>
      <c r="L18" s="29"/>
      <c r="M18" s="29">
        <f t="shared" si="1"/>
        <v>0</v>
      </c>
      <c r="N18" s="34"/>
      <c r="O18" s="30"/>
      <c r="P18" s="26">
        <f t="shared" si="2"/>
        <v>0</v>
      </c>
      <c r="Q18" s="81">
        <f t="shared" si="3"/>
        <v>100</v>
      </c>
    </row>
    <row r="19" spans="1:17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79">
        <f t="shared" si="0"/>
        <v>0</v>
      </c>
      <c r="L19" s="29"/>
      <c r="M19" s="29">
        <f t="shared" si="1"/>
        <v>0</v>
      </c>
      <c r="N19" s="34"/>
      <c r="O19" s="30"/>
      <c r="P19" s="26">
        <f t="shared" si="2"/>
        <v>0</v>
      </c>
      <c r="Q19" s="81">
        <f t="shared" si="3"/>
        <v>100</v>
      </c>
    </row>
    <row r="20" spans="1:17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79">
        <f t="shared" si="0"/>
        <v>0</v>
      </c>
      <c r="L20" s="29"/>
      <c r="M20" s="29">
        <f t="shared" si="1"/>
        <v>0</v>
      </c>
      <c r="N20" s="34"/>
      <c r="O20" s="30"/>
      <c r="P20" s="26">
        <f t="shared" si="2"/>
        <v>0</v>
      </c>
      <c r="Q20" s="81">
        <f t="shared" si="3"/>
        <v>100</v>
      </c>
    </row>
    <row r="21" spans="1:17" s="26" customFormat="1" ht="12.75">
      <c r="A21" s="31"/>
      <c r="B21" s="32"/>
      <c r="C21" s="33"/>
      <c r="D21" s="33"/>
      <c r="E21" s="33"/>
      <c r="F21" s="33"/>
      <c r="G21" s="33"/>
      <c r="H21" s="33"/>
      <c r="I21" s="11"/>
      <c r="J21" s="28"/>
      <c r="K21" s="79">
        <f t="shared" si="0"/>
        <v>0</v>
      </c>
      <c r="L21" s="29"/>
      <c r="M21" s="29">
        <f t="shared" si="1"/>
        <v>0</v>
      </c>
      <c r="N21" s="34"/>
      <c r="O21" s="30"/>
      <c r="P21" s="26">
        <f t="shared" si="2"/>
        <v>0</v>
      </c>
      <c r="Q21" s="81">
        <f t="shared" si="3"/>
        <v>100</v>
      </c>
    </row>
    <row r="22" spans="1:17" s="26" customFormat="1" ht="12.75">
      <c r="A22" s="31"/>
      <c r="B22" s="32"/>
      <c r="C22" s="33"/>
      <c r="D22" s="33"/>
      <c r="E22" s="33"/>
      <c r="F22" s="33"/>
      <c r="G22" s="33"/>
      <c r="H22" s="33"/>
      <c r="I22" s="11"/>
      <c r="J22" s="28"/>
      <c r="K22" s="79">
        <f t="shared" si="0"/>
        <v>0</v>
      </c>
      <c r="L22" s="29"/>
      <c r="M22" s="29">
        <f t="shared" si="1"/>
        <v>0</v>
      </c>
      <c r="N22" s="34"/>
      <c r="O22" s="30"/>
      <c r="P22" s="26">
        <f t="shared" si="2"/>
        <v>0</v>
      </c>
      <c r="Q22" s="81">
        <f t="shared" si="3"/>
        <v>100</v>
      </c>
    </row>
    <row r="23" spans="1:17" s="26" customFormat="1" ht="12.75">
      <c r="A23" s="31"/>
      <c r="B23" s="32"/>
      <c r="C23" s="33"/>
      <c r="D23" s="33"/>
      <c r="E23" s="33"/>
      <c r="F23" s="33"/>
      <c r="G23" s="33"/>
      <c r="H23" s="33"/>
      <c r="I23" s="11"/>
      <c r="J23" s="28"/>
      <c r="K23" s="79">
        <f t="shared" si="0"/>
        <v>0</v>
      </c>
      <c r="L23" s="29"/>
      <c r="M23" s="29">
        <f t="shared" si="1"/>
        <v>0</v>
      </c>
      <c r="N23" s="34"/>
      <c r="O23" s="30"/>
      <c r="P23" s="26">
        <f t="shared" si="2"/>
        <v>0</v>
      </c>
      <c r="Q23" s="81">
        <f t="shared" si="3"/>
        <v>100</v>
      </c>
    </row>
    <row r="24" spans="1:17" s="26" customFormat="1" ht="12.75">
      <c r="A24" s="31"/>
      <c r="B24" s="32"/>
      <c r="C24" s="33"/>
      <c r="D24" s="33"/>
      <c r="E24" s="33"/>
      <c r="F24" s="33"/>
      <c r="G24" s="33"/>
      <c r="H24" s="33"/>
      <c r="I24" s="11"/>
      <c r="J24" s="28"/>
      <c r="K24" s="79">
        <f t="shared" si="0"/>
        <v>0</v>
      </c>
      <c r="L24" s="29"/>
      <c r="M24" s="29">
        <f t="shared" si="1"/>
        <v>0</v>
      </c>
      <c r="N24" s="34"/>
      <c r="O24" s="30"/>
      <c r="P24" s="26">
        <f t="shared" si="2"/>
        <v>0</v>
      </c>
      <c r="Q24" s="81">
        <f t="shared" si="3"/>
        <v>100</v>
      </c>
    </row>
    <row r="25" spans="1:17" s="26" customFormat="1" ht="12.75">
      <c r="A25" s="31"/>
      <c r="B25" s="32"/>
      <c r="C25" s="33"/>
      <c r="D25" s="33"/>
      <c r="E25" s="33"/>
      <c r="F25" s="33"/>
      <c r="G25" s="33"/>
      <c r="H25" s="33"/>
      <c r="I25" s="11"/>
      <c r="J25" s="28"/>
      <c r="K25" s="79">
        <f t="shared" si="0"/>
        <v>0</v>
      </c>
      <c r="L25" s="29"/>
      <c r="M25" s="29">
        <f t="shared" si="1"/>
        <v>0</v>
      </c>
      <c r="N25" s="34"/>
      <c r="O25" s="30"/>
      <c r="P25" s="26">
        <f t="shared" si="2"/>
        <v>0</v>
      </c>
      <c r="Q25" s="81">
        <f t="shared" si="3"/>
        <v>100</v>
      </c>
    </row>
    <row r="26" spans="1:17" s="26" customFormat="1" ht="12.75">
      <c r="A26" s="31"/>
      <c r="B26" s="32"/>
      <c r="C26" s="33"/>
      <c r="D26" s="33"/>
      <c r="E26" s="33"/>
      <c r="F26" s="33"/>
      <c r="G26" s="33"/>
      <c r="H26" s="33"/>
      <c r="I26" s="11"/>
      <c r="J26" s="28"/>
      <c r="K26" s="79">
        <f t="shared" si="0"/>
        <v>0</v>
      </c>
      <c r="L26" s="29"/>
      <c r="M26" s="29">
        <f t="shared" si="1"/>
        <v>0</v>
      </c>
      <c r="N26" s="34"/>
      <c r="O26" s="30"/>
      <c r="P26" s="26">
        <f t="shared" si="2"/>
        <v>0</v>
      </c>
      <c r="Q26" s="81">
        <f t="shared" si="3"/>
        <v>100</v>
      </c>
    </row>
    <row r="27" spans="1:17" s="26" customFormat="1" ht="12.75">
      <c r="A27" s="31"/>
      <c r="B27" s="32"/>
      <c r="C27" s="33"/>
      <c r="D27" s="33"/>
      <c r="E27" s="33"/>
      <c r="F27" s="33"/>
      <c r="G27" s="33"/>
      <c r="H27" s="33"/>
      <c r="I27" s="11"/>
      <c r="J27" s="28"/>
      <c r="K27" s="79">
        <f t="shared" si="0"/>
        <v>0</v>
      </c>
      <c r="L27" s="29"/>
      <c r="M27" s="29">
        <f t="shared" si="1"/>
        <v>0</v>
      </c>
      <c r="N27" s="34"/>
      <c r="O27" s="30"/>
      <c r="P27" s="26">
        <f t="shared" si="2"/>
        <v>0</v>
      </c>
      <c r="Q27" s="81">
        <f t="shared" si="3"/>
        <v>100</v>
      </c>
    </row>
    <row r="28" spans="1:17" s="26" customFormat="1" ht="12.75">
      <c r="A28" s="31"/>
      <c r="B28" s="32"/>
      <c r="C28" s="33"/>
      <c r="D28" s="33"/>
      <c r="E28" s="33"/>
      <c r="F28" s="33"/>
      <c r="G28" s="33"/>
      <c r="H28" s="33"/>
      <c r="I28" s="11"/>
      <c r="J28" s="28"/>
      <c r="K28" s="79">
        <f t="shared" si="0"/>
        <v>0</v>
      </c>
      <c r="L28" s="29"/>
      <c r="M28" s="29">
        <f t="shared" si="1"/>
        <v>0</v>
      </c>
      <c r="N28" s="34"/>
      <c r="O28" s="30"/>
      <c r="P28" s="26">
        <f t="shared" si="2"/>
        <v>0</v>
      </c>
      <c r="Q28" s="81">
        <f t="shared" si="3"/>
        <v>100</v>
      </c>
    </row>
    <row r="29" spans="1:17" s="26" customFormat="1" ht="12.75">
      <c r="A29" s="31"/>
      <c r="B29" s="32"/>
      <c r="C29" s="33"/>
      <c r="D29" s="33"/>
      <c r="E29" s="33"/>
      <c r="F29" s="33"/>
      <c r="G29" s="33"/>
      <c r="H29" s="33"/>
      <c r="I29" s="11"/>
      <c r="J29" s="28"/>
      <c r="K29" s="79">
        <f t="shared" si="0"/>
        <v>0</v>
      </c>
      <c r="L29" s="29"/>
      <c r="M29" s="29">
        <f t="shared" si="1"/>
        <v>0</v>
      </c>
      <c r="N29" s="34"/>
      <c r="O29" s="30"/>
      <c r="P29" s="26">
        <f t="shared" si="2"/>
        <v>0</v>
      </c>
      <c r="Q29" s="81">
        <f t="shared" si="3"/>
        <v>100</v>
      </c>
    </row>
    <row r="30" spans="1:17" s="26" customFormat="1" ht="12.75">
      <c r="A30" s="31"/>
      <c r="B30" s="32"/>
      <c r="C30" s="33"/>
      <c r="D30" s="33"/>
      <c r="E30" s="33"/>
      <c r="F30" s="33"/>
      <c r="G30" s="33"/>
      <c r="H30" s="33"/>
      <c r="I30" s="11"/>
      <c r="J30" s="28"/>
      <c r="K30" s="79">
        <f t="shared" si="0"/>
        <v>0</v>
      </c>
      <c r="L30" s="29"/>
      <c r="M30" s="29">
        <f t="shared" si="1"/>
        <v>0</v>
      </c>
      <c r="N30" s="34"/>
      <c r="O30" s="30"/>
      <c r="P30" s="26">
        <f t="shared" si="2"/>
        <v>0</v>
      </c>
      <c r="Q30" s="81">
        <f t="shared" si="3"/>
        <v>100</v>
      </c>
    </row>
    <row r="31" spans="1:17" s="26" customFormat="1" ht="12.75">
      <c r="A31" s="31"/>
      <c r="B31" s="32"/>
      <c r="C31" s="33"/>
      <c r="D31" s="33"/>
      <c r="E31" s="33"/>
      <c r="F31" s="33"/>
      <c r="G31" s="33"/>
      <c r="H31" s="33"/>
      <c r="I31" s="11"/>
      <c r="J31" s="28"/>
      <c r="K31" s="79">
        <f t="shared" si="0"/>
        <v>0</v>
      </c>
      <c r="L31" s="29"/>
      <c r="M31" s="29">
        <f t="shared" si="1"/>
        <v>0</v>
      </c>
      <c r="N31" s="34"/>
      <c r="O31" s="30"/>
      <c r="P31" s="26">
        <f t="shared" si="2"/>
        <v>0</v>
      </c>
      <c r="Q31" s="81">
        <f t="shared" si="3"/>
        <v>100</v>
      </c>
    </row>
    <row r="32" spans="1:17" s="26" customFormat="1" ht="12.75">
      <c r="A32" s="31"/>
      <c r="B32" s="32"/>
      <c r="C32" s="33"/>
      <c r="D32" s="33"/>
      <c r="E32" s="33"/>
      <c r="F32" s="33"/>
      <c r="G32" s="33"/>
      <c r="H32" s="33"/>
      <c r="I32" s="11"/>
      <c r="J32" s="28"/>
      <c r="K32" s="79">
        <f t="shared" si="0"/>
        <v>0</v>
      </c>
      <c r="L32" s="29"/>
      <c r="M32" s="29">
        <f t="shared" si="1"/>
        <v>0</v>
      </c>
      <c r="N32" s="34"/>
      <c r="O32" s="30"/>
      <c r="P32" s="26">
        <f t="shared" si="2"/>
        <v>0</v>
      </c>
      <c r="Q32" s="81">
        <f t="shared" si="3"/>
        <v>100</v>
      </c>
    </row>
    <row r="33" spans="1:17" s="26" customFormat="1" ht="12.75">
      <c r="A33" s="31"/>
      <c r="B33" s="32"/>
      <c r="C33" s="33"/>
      <c r="D33" s="33"/>
      <c r="E33" s="33"/>
      <c r="F33" s="33"/>
      <c r="G33" s="33"/>
      <c r="H33" s="33"/>
      <c r="I33" s="11"/>
      <c r="J33" s="28"/>
      <c r="K33" s="79">
        <f t="shared" si="0"/>
        <v>0</v>
      </c>
      <c r="L33" s="29"/>
      <c r="M33" s="29">
        <f t="shared" si="1"/>
        <v>0</v>
      </c>
      <c r="N33" s="34"/>
      <c r="O33" s="30"/>
      <c r="P33" s="26">
        <f t="shared" si="2"/>
        <v>0</v>
      </c>
      <c r="Q33" s="81">
        <f t="shared" si="3"/>
        <v>100</v>
      </c>
    </row>
    <row r="34" spans="1:17" s="26" customFormat="1" ht="12.75">
      <c r="A34" s="31"/>
      <c r="B34" s="32"/>
      <c r="C34" s="33"/>
      <c r="D34" s="33"/>
      <c r="E34" s="33"/>
      <c r="F34" s="33"/>
      <c r="G34" s="33"/>
      <c r="H34" s="33"/>
      <c r="I34" s="11"/>
      <c r="J34" s="28"/>
      <c r="K34" s="79">
        <f t="shared" si="0"/>
        <v>0</v>
      </c>
      <c r="L34" s="29"/>
      <c r="M34" s="29">
        <f t="shared" si="1"/>
        <v>0</v>
      </c>
      <c r="N34" s="34"/>
      <c r="O34" s="30"/>
      <c r="P34" s="26">
        <f t="shared" si="2"/>
        <v>0</v>
      </c>
      <c r="Q34" s="81">
        <f t="shared" si="3"/>
        <v>100</v>
      </c>
    </row>
    <row r="35" spans="1:17" s="26" customFormat="1" ht="12.75">
      <c r="A35" s="31"/>
      <c r="B35" s="32"/>
      <c r="C35" s="33"/>
      <c r="D35" s="33"/>
      <c r="E35" s="33"/>
      <c r="F35" s="33"/>
      <c r="G35" s="33"/>
      <c r="H35" s="33"/>
      <c r="I35" s="11"/>
      <c r="J35" s="28"/>
      <c r="K35" s="79">
        <f t="shared" si="0"/>
        <v>0</v>
      </c>
      <c r="L35" s="29"/>
      <c r="M35" s="29">
        <f t="shared" si="1"/>
        <v>0</v>
      </c>
      <c r="N35" s="34"/>
      <c r="O35" s="30"/>
      <c r="P35" s="26">
        <f t="shared" si="2"/>
        <v>0</v>
      </c>
      <c r="Q35" s="81">
        <f t="shared" si="3"/>
        <v>100</v>
      </c>
    </row>
    <row r="36" spans="1:17" s="26" customFormat="1" ht="12.75">
      <c r="A36" s="31"/>
      <c r="B36" s="32"/>
      <c r="C36" s="33"/>
      <c r="D36" s="33"/>
      <c r="E36" s="33"/>
      <c r="F36" s="33"/>
      <c r="G36" s="33"/>
      <c r="H36" s="33"/>
      <c r="I36" s="11"/>
      <c r="J36" s="28"/>
      <c r="K36" s="79">
        <f t="shared" si="0"/>
        <v>0</v>
      </c>
      <c r="L36" s="29"/>
      <c r="M36" s="29">
        <f t="shared" si="1"/>
        <v>0</v>
      </c>
      <c r="N36" s="34"/>
      <c r="O36" s="30"/>
      <c r="P36" s="26">
        <f t="shared" si="2"/>
        <v>0</v>
      </c>
      <c r="Q36" s="81">
        <f t="shared" si="3"/>
        <v>100</v>
      </c>
    </row>
    <row r="37" spans="1:17" s="26" customFormat="1" ht="12.75">
      <c r="A37" s="31"/>
      <c r="B37" s="32"/>
      <c r="C37" s="33"/>
      <c r="D37" s="33"/>
      <c r="E37" s="33"/>
      <c r="F37" s="33"/>
      <c r="G37" s="33"/>
      <c r="H37" s="33"/>
      <c r="I37" s="11"/>
      <c r="J37" s="28"/>
      <c r="K37" s="79">
        <f t="shared" si="0"/>
        <v>0</v>
      </c>
      <c r="L37" s="29"/>
      <c r="M37" s="29">
        <f t="shared" si="1"/>
        <v>0</v>
      </c>
      <c r="N37" s="34"/>
      <c r="O37" s="30"/>
      <c r="P37" s="26">
        <f t="shared" si="2"/>
        <v>0</v>
      </c>
      <c r="Q37" s="81">
        <f t="shared" si="3"/>
        <v>100</v>
      </c>
    </row>
    <row r="38" spans="1:17" s="26" customFormat="1" ht="12.75">
      <c r="A38" s="31"/>
      <c r="B38" s="32"/>
      <c r="C38" s="33"/>
      <c r="D38" s="33"/>
      <c r="E38" s="33"/>
      <c r="F38" s="33"/>
      <c r="G38" s="33"/>
      <c r="H38" s="33"/>
      <c r="I38" s="11"/>
      <c r="J38" s="28"/>
      <c r="K38" s="79">
        <f t="shared" si="0"/>
        <v>0</v>
      </c>
      <c r="L38" s="29"/>
      <c r="M38" s="29">
        <f t="shared" si="1"/>
        <v>0</v>
      </c>
      <c r="N38" s="34"/>
      <c r="O38" s="30"/>
      <c r="P38" s="26">
        <f t="shared" si="2"/>
        <v>0</v>
      </c>
      <c r="Q38" s="81">
        <f t="shared" si="3"/>
        <v>100</v>
      </c>
    </row>
    <row r="39" spans="1:17" s="26" customFormat="1" ht="12.75">
      <c r="A39" s="31"/>
      <c r="B39" s="32"/>
      <c r="C39" s="33"/>
      <c r="D39" s="33"/>
      <c r="E39" s="33"/>
      <c r="F39" s="33"/>
      <c r="G39" s="33"/>
      <c r="H39" s="33"/>
      <c r="I39" s="11"/>
      <c r="J39" s="28"/>
      <c r="K39" s="79">
        <f t="shared" si="0"/>
        <v>0</v>
      </c>
      <c r="L39" s="29"/>
      <c r="M39" s="29">
        <f t="shared" si="1"/>
        <v>0</v>
      </c>
      <c r="N39" s="34"/>
      <c r="O39" s="30"/>
      <c r="P39" s="26">
        <f t="shared" si="2"/>
        <v>0</v>
      </c>
      <c r="Q39" s="81">
        <f t="shared" si="3"/>
        <v>100</v>
      </c>
    </row>
    <row r="40" spans="1:17" s="26" customFormat="1" ht="12.75">
      <c r="A40" s="31"/>
      <c r="B40" s="32"/>
      <c r="C40" s="33"/>
      <c r="D40" s="33"/>
      <c r="E40" s="33"/>
      <c r="F40" s="33"/>
      <c r="G40" s="33"/>
      <c r="H40" s="33"/>
      <c r="I40" s="11"/>
      <c r="J40" s="28"/>
      <c r="K40" s="106">
        <f t="shared" si="0"/>
        <v>0</v>
      </c>
      <c r="L40" s="29"/>
      <c r="M40" s="29">
        <f t="shared" si="1"/>
        <v>0</v>
      </c>
      <c r="N40" s="34"/>
      <c r="O40" s="30"/>
      <c r="P40" s="26">
        <f t="shared" si="2"/>
        <v>0</v>
      </c>
      <c r="Q40" s="84">
        <f t="shared" si="3"/>
        <v>100</v>
      </c>
    </row>
    <row r="41" spans="1:17" s="26" customFormat="1" ht="12.75">
      <c r="A41" s="31"/>
      <c r="B41" s="32"/>
      <c r="C41" s="33"/>
      <c r="D41" s="33"/>
      <c r="E41" s="33"/>
      <c r="F41" s="33"/>
      <c r="G41" s="33"/>
      <c r="H41" s="33"/>
      <c r="I41" s="11"/>
      <c r="J41" s="28"/>
      <c r="K41" s="79">
        <f t="shared" si="0"/>
        <v>0</v>
      </c>
      <c r="L41" s="29"/>
      <c r="M41" s="29">
        <f t="shared" si="1"/>
        <v>0</v>
      </c>
      <c r="N41" s="34"/>
      <c r="O41" s="30"/>
      <c r="P41" s="26">
        <f t="shared" si="2"/>
        <v>0</v>
      </c>
      <c r="Q41" s="81">
        <f t="shared" si="3"/>
        <v>100</v>
      </c>
    </row>
    <row r="42" spans="1:17" s="26" customFormat="1" ht="12.75">
      <c r="A42" s="31"/>
      <c r="B42" s="32"/>
      <c r="C42" s="33"/>
      <c r="D42" s="33"/>
      <c r="E42" s="33"/>
      <c r="F42" s="33"/>
      <c r="G42" s="33"/>
      <c r="H42" s="33"/>
      <c r="I42" s="11"/>
      <c r="J42" s="28"/>
      <c r="K42" s="79">
        <f t="shared" si="0"/>
        <v>0</v>
      </c>
      <c r="L42" s="29"/>
      <c r="M42" s="29">
        <f t="shared" si="1"/>
        <v>0</v>
      </c>
      <c r="N42" s="34"/>
      <c r="O42" s="30"/>
      <c r="P42" s="26">
        <f t="shared" si="2"/>
        <v>0</v>
      </c>
      <c r="Q42" s="81">
        <f t="shared" si="3"/>
        <v>100</v>
      </c>
    </row>
    <row r="43" spans="1:17" s="26" customFormat="1" ht="12.75">
      <c r="A43" s="31"/>
      <c r="B43" s="32"/>
      <c r="C43" s="33"/>
      <c r="D43" s="33"/>
      <c r="E43" s="33"/>
      <c r="F43" s="33"/>
      <c r="G43" s="33"/>
      <c r="H43" s="33"/>
      <c r="I43" s="11"/>
      <c r="J43" s="28"/>
      <c r="K43" s="79">
        <f t="shared" si="0"/>
        <v>0</v>
      </c>
      <c r="L43" s="29"/>
      <c r="M43" s="29">
        <f t="shared" si="1"/>
        <v>0</v>
      </c>
      <c r="N43" s="34"/>
      <c r="O43" s="30"/>
      <c r="P43" s="26">
        <f t="shared" si="2"/>
        <v>0</v>
      </c>
      <c r="Q43" s="81">
        <f t="shared" si="3"/>
        <v>100</v>
      </c>
    </row>
    <row r="44" spans="1:17" s="26" customFormat="1" ht="12.75">
      <c r="A44" s="31"/>
      <c r="B44" s="32"/>
      <c r="C44" s="33"/>
      <c r="D44" s="33"/>
      <c r="E44" s="33"/>
      <c r="F44" s="33"/>
      <c r="G44" s="33"/>
      <c r="H44" s="33"/>
      <c r="I44" s="11"/>
      <c r="J44" s="28"/>
      <c r="K44" s="79">
        <f t="shared" si="0"/>
        <v>0</v>
      </c>
      <c r="L44" s="29"/>
      <c r="M44" s="29">
        <f t="shared" si="1"/>
        <v>0</v>
      </c>
      <c r="N44" s="34"/>
      <c r="O44" s="30"/>
      <c r="P44" s="26">
        <f t="shared" si="2"/>
        <v>0</v>
      </c>
      <c r="Q44" s="81">
        <f t="shared" si="3"/>
        <v>100</v>
      </c>
    </row>
    <row r="45" spans="1:17" s="26" customFormat="1" ht="12.75">
      <c r="A45" s="31"/>
      <c r="B45" s="32"/>
      <c r="C45" s="33"/>
      <c r="D45" s="33"/>
      <c r="E45" s="33"/>
      <c r="F45" s="33"/>
      <c r="G45" s="33"/>
      <c r="H45" s="33"/>
      <c r="I45" s="11"/>
      <c r="J45" s="28"/>
      <c r="K45" s="79">
        <f t="shared" si="0"/>
        <v>0</v>
      </c>
      <c r="L45" s="29"/>
      <c r="M45" s="29">
        <f t="shared" si="1"/>
        <v>0</v>
      </c>
      <c r="N45" s="34"/>
      <c r="O45" s="30"/>
      <c r="P45" s="26">
        <f t="shared" si="2"/>
        <v>0</v>
      </c>
      <c r="Q45" s="81">
        <f t="shared" si="3"/>
        <v>100</v>
      </c>
    </row>
    <row r="46" spans="1:17" s="26" customFormat="1" ht="12.75">
      <c r="A46" s="31"/>
      <c r="B46" s="32"/>
      <c r="C46" s="33"/>
      <c r="D46" s="33"/>
      <c r="E46" s="33"/>
      <c r="F46" s="33"/>
      <c r="G46" s="33"/>
      <c r="H46" s="33"/>
      <c r="I46" s="11"/>
      <c r="J46" s="28"/>
      <c r="K46" s="105">
        <f t="shared" si="0"/>
        <v>0</v>
      </c>
      <c r="L46" s="29"/>
      <c r="M46" s="29">
        <f t="shared" si="1"/>
        <v>0</v>
      </c>
      <c r="N46" s="34"/>
      <c r="O46" s="30"/>
      <c r="P46" s="26">
        <f t="shared" si="2"/>
        <v>0</v>
      </c>
      <c r="Q46" s="80">
        <f t="shared" si="3"/>
        <v>100</v>
      </c>
    </row>
    <row r="47" spans="1:17" s="26" customFormat="1" ht="12.75">
      <c r="A47" s="31"/>
      <c r="B47" s="32"/>
      <c r="C47" s="33"/>
      <c r="D47" s="33"/>
      <c r="E47" s="33"/>
      <c r="F47" s="33"/>
      <c r="G47" s="33"/>
      <c r="H47" s="33"/>
      <c r="I47" s="11"/>
      <c r="J47" s="28"/>
      <c r="K47" s="105">
        <f t="shared" si="0"/>
        <v>0</v>
      </c>
      <c r="L47" s="29"/>
      <c r="M47" s="29">
        <f t="shared" si="1"/>
        <v>0</v>
      </c>
      <c r="N47" s="34"/>
      <c r="O47" s="30"/>
      <c r="P47" s="26">
        <f t="shared" si="2"/>
        <v>0</v>
      </c>
      <c r="Q47" s="80">
        <f t="shared" si="3"/>
        <v>100</v>
      </c>
    </row>
    <row r="48" spans="1:17" s="26" customFormat="1" ht="12.75">
      <c r="A48" s="31"/>
      <c r="B48" s="32"/>
      <c r="C48" s="33"/>
      <c r="D48" s="33"/>
      <c r="E48" s="33"/>
      <c r="F48" s="33"/>
      <c r="G48" s="33"/>
      <c r="H48" s="33"/>
      <c r="I48" s="11"/>
      <c r="J48" s="28"/>
      <c r="K48" s="79">
        <f t="shared" si="0"/>
        <v>0</v>
      </c>
      <c r="L48" s="29"/>
      <c r="M48" s="29">
        <f t="shared" si="1"/>
        <v>0</v>
      </c>
      <c r="N48" s="34"/>
      <c r="O48" s="30"/>
      <c r="P48" s="26">
        <f t="shared" si="2"/>
        <v>0</v>
      </c>
      <c r="Q48" s="81">
        <f t="shared" si="3"/>
        <v>100</v>
      </c>
    </row>
    <row r="49" spans="1:17" s="26" customFormat="1" ht="12.75">
      <c r="A49" s="31"/>
      <c r="B49" s="32"/>
      <c r="C49" s="33"/>
      <c r="D49" s="33"/>
      <c r="E49" s="33"/>
      <c r="F49" s="33"/>
      <c r="G49" s="33"/>
      <c r="H49" s="33"/>
      <c r="I49" s="11"/>
      <c r="J49" s="28"/>
      <c r="K49" s="79">
        <f t="shared" si="0"/>
        <v>0</v>
      </c>
      <c r="L49" s="29"/>
      <c r="M49" s="29">
        <f t="shared" si="1"/>
        <v>0</v>
      </c>
      <c r="N49" s="34"/>
      <c r="O49" s="30"/>
      <c r="P49" s="26">
        <f t="shared" si="2"/>
        <v>0</v>
      </c>
      <c r="Q49" s="81">
        <f t="shared" si="3"/>
        <v>100</v>
      </c>
    </row>
    <row r="50" spans="1:17" s="26" customFormat="1" ht="12.75">
      <c r="A50" s="31"/>
      <c r="B50" s="32"/>
      <c r="C50" s="33"/>
      <c r="D50" s="33"/>
      <c r="E50" s="33"/>
      <c r="F50" s="33"/>
      <c r="G50" s="33"/>
      <c r="H50" s="33"/>
      <c r="I50" s="11"/>
      <c r="J50" s="28"/>
      <c r="K50" s="79">
        <f t="shared" si="0"/>
        <v>0</v>
      </c>
      <c r="L50" s="29"/>
      <c r="M50" s="29">
        <f t="shared" si="1"/>
        <v>0</v>
      </c>
      <c r="N50" s="34"/>
      <c r="O50" s="30"/>
      <c r="P50" s="26">
        <f t="shared" si="2"/>
        <v>0</v>
      </c>
      <c r="Q50" s="81">
        <f t="shared" si="3"/>
        <v>100</v>
      </c>
    </row>
    <row r="51" spans="1:17" s="26" customFormat="1" ht="12.75">
      <c r="A51" s="31"/>
      <c r="B51" s="32"/>
      <c r="C51" s="33"/>
      <c r="D51" s="33"/>
      <c r="E51" s="33"/>
      <c r="F51" s="33"/>
      <c r="G51" s="33"/>
      <c r="H51" s="33"/>
      <c r="I51" s="11"/>
      <c r="J51" s="28"/>
      <c r="K51" s="79">
        <f t="shared" si="0"/>
        <v>0</v>
      </c>
      <c r="L51" s="29"/>
      <c r="M51" s="29">
        <f t="shared" si="1"/>
        <v>0</v>
      </c>
      <c r="N51" s="34"/>
      <c r="O51" s="30"/>
      <c r="P51" s="26">
        <f t="shared" si="2"/>
        <v>0</v>
      </c>
      <c r="Q51" s="81">
        <f t="shared" si="3"/>
        <v>100</v>
      </c>
    </row>
    <row r="52" spans="1:17" s="26" customFormat="1" ht="12.75" hidden="1">
      <c r="A52" s="31"/>
      <c r="B52" s="32"/>
      <c r="C52" s="33"/>
      <c r="D52" s="33"/>
      <c r="E52" s="33"/>
      <c r="F52" s="33"/>
      <c r="G52" s="33"/>
      <c r="H52" s="33"/>
      <c r="I52" s="11"/>
      <c r="J52" s="28"/>
      <c r="K52" s="79">
        <f t="shared" si="0"/>
        <v>0</v>
      </c>
      <c r="L52" s="29"/>
      <c r="M52" s="29">
        <f t="shared" si="1"/>
        <v>0</v>
      </c>
      <c r="N52" s="34"/>
      <c r="O52" s="30"/>
      <c r="P52" s="26">
        <f t="shared" si="2"/>
        <v>0</v>
      </c>
      <c r="Q52" s="81">
        <f t="shared" si="3"/>
        <v>100</v>
      </c>
    </row>
    <row r="53" spans="1:17" s="26" customFormat="1" ht="12.75" hidden="1">
      <c r="A53" s="31"/>
      <c r="B53" s="32"/>
      <c r="C53" s="33"/>
      <c r="D53" s="33"/>
      <c r="E53" s="33"/>
      <c r="F53" s="33"/>
      <c r="G53" s="33"/>
      <c r="H53" s="33"/>
      <c r="I53" s="11"/>
      <c r="J53" s="28"/>
      <c r="K53" s="79">
        <f t="shared" si="0"/>
        <v>0</v>
      </c>
      <c r="L53" s="29"/>
      <c r="M53" s="29">
        <f t="shared" si="1"/>
        <v>0</v>
      </c>
      <c r="N53" s="34"/>
      <c r="O53" s="30"/>
      <c r="P53" s="26">
        <f t="shared" si="2"/>
        <v>0</v>
      </c>
      <c r="Q53" s="81">
        <f t="shared" si="3"/>
        <v>100</v>
      </c>
    </row>
    <row r="54" spans="1:17" s="26" customFormat="1" ht="12.75" hidden="1">
      <c r="A54" s="31"/>
      <c r="B54" s="32"/>
      <c r="C54" s="33"/>
      <c r="D54" s="33"/>
      <c r="E54" s="33"/>
      <c r="F54" s="33"/>
      <c r="G54" s="33"/>
      <c r="H54" s="33"/>
      <c r="I54" s="11"/>
      <c r="J54" s="28"/>
      <c r="K54" s="79">
        <f t="shared" si="0"/>
        <v>0</v>
      </c>
      <c r="L54" s="29"/>
      <c r="M54" s="29">
        <f t="shared" si="1"/>
        <v>0</v>
      </c>
      <c r="N54" s="34"/>
      <c r="O54" s="30"/>
      <c r="P54" s="26">
        <f t="shared" si="2"/>
        <v>0</v>
      </c>
      <c r="Q54" s="81">
        <f t="shared" si="3"/>
        <v>100</v>
      </c>
    </row>
    <row r="55" spans="1:17" s="26" customFormat="1" ht="12.75" hidden="1">
      <c r="A55" s="31"/>
      <c r="B55" s="32"/>
      <c r="C55" s="33"/>
      <c r="D55" s="33"/>
      <c r="E55" s="33"/>
      <c r="F55" s="33"/>
      <c r="G55" s="33"/>
      <c r="H55" s="33"/>
      <c r="I55" s="11"/>
      <c r="J55" s="28"/>
      <c r="K55" s="79">
        <f t="shared" si="0"/>
        <v>0</v>
      </c>
      <c r="L55" s="29"/>
      <c r="M55" s="29">
        <f t="shared" si="1"/>
        <v>0</v>
      </c>
      <c r="N55" s="34"/>
      <c r="O55" s="30"/>
      <c r="P55" s="26">
        <f t="shared" si="2"/>
        <v>0</v>
      </c>
      <c r="Q55" s="81">
        <f t="shared" si="3"/>
        <v>100</v>
      </c>
    </row>
    <row r="56" spans="1:17" s="26" customFormat="1" ht="12.75" hidden="1">
      <c r="A56" s="31"/>
      <c r="B56" s="32"/>
      <c r="C56" s="33"/>
      <c r="D56" s="33"/>
      <c r="E56" s="33"/>
      <c r="F56" s="33"/>
      <c r="G56" s="33"/>
      <c r="H56" s="33"/>
      <c r="I56" s="11"/>
      <c r="J56" s="28"/>
      <c r="K56" s="79">
        <f t="shared" si="0"/>
        <v>0</v>
      </c>
      <c r="L56" s="29"/>
      <c r="M56" s="29">
        <f t="shared" si="1"/>
        <v>0</v>
      </c>
      <c r="N56" s="34"/>
      <c r="O56" s="30"/>
      <c r="P56" s="26">
        <f t="shared" si="2"/>
        <v>0</v>
      </c>
      <c r="Q56" s="81">
        <f t="shared" si="3"/>
        <v>100</v>
      </c>
    </row>
    <row r="57" spans="1:17" s="26" customFormat="1" ht="12.75" hidden="1">
      <c r="A57" s="31"/>
      <c r="B57" s="32"/>
      <c r="C57" s="33"/>
      <c r="D57" s="33"/>
      <c r="E57" s="33"/>
      <c r="F57" s="33"/>
      <c r="G57" s="33"/>
      <c r="H57" s="33"/>
      <c r="I57" s="11"/>
      <c r="J57" s="28"/>
      <c r="K57" s="79">
        <f t="shared" si="0"/>
        <v>0</v>
      </c>
      <c r="L57" s="29"/>
      <c r="M57" s="29">
        <f t="shared" si="1"/>
        <v>0</v>
      </c>
      <c r="N57" s="34"/>
      <c r="O57" s="30"/>
      <c r="P57" s="26">
        <f t="shared" si="2"/>
        <v>0</v>
      </c>
      <c r="Q57" s="81">
        <f t="shared" si="3"/>
        <v>100</v>
      </c>
    </row>
    <row r="58" spans="1:17" s="26" customFormat="1" ht="12.75" hidden="1">
      <c r="A58" s="31"/>
      <c r="B58" s="32"/>
      <c r="C58" s="33"/>
      <c r="D58" s="33"/>
      <c r="E58" s="33"/>
      <c r="F58" s="33"/>
      <c r="G58" s="33"/>
      <c r="H58" s="33"/>
      <c r="I58" s="11"/>
      <c r="J58" s="11"/>
      <c r="K58" s="79">
        <f t="shared" si="0"/>
        <v>0</v>
      </c>
      <c r="L58" s="46"/>
      <c r="M58" s="29">
        <f t="shared" si="1"/>
        <v>0</v>
      </c>
      <c r="N58" s="34"/>
      <c r="O58" s="30"/>
      <c r="P58" s="26">
        <f t="shared" si="2"/>
        <v>0</v>
      </c>
      <c r="Q58" s="81">
        <f t="shared" si="3"/>
        <v>100</v>
      </c>
    </row>
    <row r="59" spans="3:17" s="26" customFormat="1" ht="12.75" hidden="1">
      <c r="C59" s="33"/>
      <c r="D59" s="33"/>
      <c r="E59" s="33"/>
      <c r="F59" s="33"/>
      <c r="G59" s="33"/>
      <c r="H59" s="33"/>
      <c r="I59" s="11"/>
      <c r="J59" s="11"/>
      <c r="K59" s="79">
        <f t="shared" si="0"/>
        <v>0</v>
      </c>
      <c r="M59" s="29">
        <f t="shared" si="1"/>
        <v>0</v>
      </c>
      <c r="O59" s="30"/>
      <c r="P59" s="26">
        <f t="shared" si="2"/>
        <v>0</v>
      </c>
      <c r="Q59" s="81">
        <f t="shared" si="3"/>
        <v>100</v>
      </c>
    </row>
    <row r="60" spans="1:17" s="26" customFormat="1" ht="12.75">
      <c r="A60" s="35"/>
      <c r="B60" s="35"/>
      <c r="C60" s="27"/>
      <c r="D60" s="27"/>
      <c r="E60" s="27"/>
      <c r="F60" s="27"/>
      <c r="G60" s="27"/>
      <c r="H60" s="27"/>
      <c r="K60" s="79">
        <f t="shared" si="0"/>
        <v>0</v>
      </c>
      <c r="M60" s="29">
        <f t="shared" si="1"/>
        <v>0</v>
      </c>
      <c r="O60" s="30"/>
      <c r="P60" s="26">
        <f t="shared" si="2"/>
        <v>0</v>
      </c>
      <c r="Q60" s="81">
        <f t="shared" si="3"/>
        <v>100</v>
      </c>
    </row>
    <row r="61" spans="11:17" s="26" customFormat="1" ht="12.75">
      <c r="K61" s="79">
        <f t="shared" si="0"/>
        <v>0</v>
      </c>
      <c r="M61" s="29">
        <f t="shared" si="1"/>
        <v>0</v>
      </c>
      <c r="O61" s="30"/>
      <c r="P61" s="26">
        <f t="shared" si="2"/>
        <v>0</v>
      </c>
      <c r="Q61" s="81">
        <f t="shared" si="3"/>
        <v>100</v>
      </c>
    </row>
    <row r="62" spans="11:17" s="26" customFormat="1" ht="12.75">
      <c r="K62" s="79">
        <f t="shared" si="0"/>
        <v>0</v>
      </c>
      <c r="M62" s="29">
        <f t="shared" si="1"/>
        <v>0</v>
      </c>
      <c r="O62" s="30"/>
      <c r="P62" s="26">
        <f t="shared" si="2"/>
        <v>0</v>
      </c>
      <c r="Q62" s="81">
        <f t="shared" si="3"/>
        <v>100</v>
      </c>
    </row>
    <row r="63" spans="9:17" s="26" customFormat="1" ht="12.75">
      <c r="I63" s="35"/>
      <c r="J63" s="35"/>
      <c r="K63" s="79">
        <f t="shared" si="0"/>
        <v>0</v>
      </c>
      <c r="M63" s="29">
        <f t="shared" si="1"/>
        <v>0</v>
      </c>
      <c r="O63" s="30"/>
      <c r="P63" s="26">
        <f t="shared" si="2"/>
        <v>0</v>
      </c>
      <c r="Q63" s="81">
        <f t="shared" si="3"/>
        <v>100</v>
      </c>
    </row>
    <row r="64" spans="2:17" s="26" customFormat="1" ht="12.75">
      <c r="B64" s="35"/>
      <c r="I64" s="35"/>
      <c r="K64" s="79">
        <f t="shared" si="0"/>
        <v>0</v>
      </c>
      <c r="M64" s="29">
        <f t="shared" si="1"/>
        <v>0</v>
      </c>
      <c r="O64" s="30"/>
      <c r="P64" s="26">
        <f t="shared" si="2"/>
        <v>0</v>
      </c>
      <c r="Q64" s="81">
        <f t="shared" si="3"/>
        <v>100</v>
      </c>
    </row>
    <row r="65" spans="2:17" s="26" customFormat="1" ht="12.75">
      <c r="B65" s="35"/>
      <c r="C65" s="27"/>
      <c r="D65" s="27"/>
      <c r="E65" s="27"/>
      <c r="F65" s="27"/>
      <c r="G65" s="27"/>
      <c r="H65" s="27"/>
      <c r="I65" s="35"/>
      <c r="J65" s="35"/>
      <c r="K65" s="79">
        <f t="shared" si="0"/>
        <v>0</v>
      </c>
      <c r="M65" s="29">
        <f t="shared" si="1"/>
        <v>0</v>
      </c>
      <c r="O65" s="30"/>
      <c r="P65" s="26">
        <f t="shared" si="2"/>
        <v>0</v>
      </c>
      <c r="Q65" s="81">
        <f t="shared" si="3"/>
        <v>100</v>
      </c>
    </row>
    <row r="66" spans="2:17" s="26" customFormat="1" ht="12.75">
      <c r="B66" s="35"/>
      <c r="C66" s="27"/>
      <c r="D66" s="27"/>
      <c r="E66" s="27"/>
      <c r="F66" s="27"/>
      <c r="G66" s="27"/>
      <c r="H66" s="27"/>
      <c r="I66" s="35"/>
      <c r="J66" s="35"/>
      <c r="K66" s="79">
        <f t="shared" si="0"/>
        <v>0</v>
      </c>
      <c r="M66" s="29">
        <f t="shared" si="1"/>
        <v>0</v>
      </c>
      <c r="O66" s="30"/>
      <c r="P66" s="26">
        <f t="shared" si="2"/>
        <v>0</v>
      </c>
      <c r="Q66" s="81">
        <f t="shared" si="3"/>
        <v>100</v>
      </c>
    </row>
    <row r="67" spans="2:17" s="26" customFormat="1" ht="12.75">
      <c r="B67" s="35"/>
      <c r="C67" s="27"/>
      <c r="D67" s="27"/>
      <c r="E67" s="27"/>
      <c r="F67" s="27"/>
      <c r="G67" s="27"/>
      <c r="H67" s="27"/>
      <c r="I67" s="35"/>
      <c r="J67" s="35"/>
      <c r="K67" s="79">
        <f t="shared" si="0"/>
        <v>0</v>
      </c>
      <c r="M67" s="29">
        <f t="shared" si="1"/>
        <v>0</v>
      </c>
      <c r="O67" s="30"/>
      <c r="P67" s="26">
        <f t="shared" si="2"/>
        <v>0</v>
      </c>
      <c r="Q67" s="81">
        <f t="shared" si="3"/>
        <v>100</v>
      </c>
    </row>
    <row r="68" spans="2:17" s="26" customFormat="1" ht="12.75">
      <c r="B68" s="35"/>
      <c r="C68" s="27"/>
      <c r="D68" s="27"/>
      <c r="E68" s="27"/>
      <c r="F68" s="27"/>
      <c r="G68" s="27"/>
      <c r="H68" s="27"/>
      <c r="I68" s="35"/>
      <c r="K68" s="79">
        <f t="shared" si="0"/>
        <v>0</v>
      </c>
      <c r="M68" s="29">
        <f t="shared" si="1"/>
        <v>0</v>
      </c>
      <c r="O68" s="30"/>
      <c r="P68" s="26">
        <f t="shared" si="2"/>
        <v>0</v>
      </c>
      <c r="Q68" s="81">
        <f t="shared" si="3"/>
        <v>100</v>
      </c>
    </row>
    <row r="69" spans="2:17" s="26" customFormat="1" ht="12.75">
      <c r="B69" s="35"/>
      <c r="C69" s="27"/>
      <c r="D69" s="27"/>
      <c r="E69" s="27"/>
      <c r="F69" s="27"/>
      <c r="G69" s="27"/>
      <c r="H69" s="27"/>
      <c r="I69" s="35"/>
      <c r="K69" s="79">
        <f t="shared" si="0"/>
        <v>0</v>
      </c>
      <c r="M69" s="29">
        <f t="shared" si="1"/>
        <v>0</v>
      </c>
      <c r="O69" s="30"/>
      <c r="P69" s="26">
        <f t="shared" si="2"/>
        <v>0</v>
      </c>
      <c r="Q69" s="81">
        <f t="shared" si="3"/>
        <v>100</v>
      </c>
    </row>
    <row r="70" spans="2:17" s="26" customFormat="1" ht="12.75">
      <c r="B70" s="35"/>
      <c r="C70" s="27"/>
      <c r="D70" s="27"/>
      <c r="E70" s="27"/>
      <c r="F70" s="27"/>
      <c r="G70" s="27"/>
      <c r="H70" s="27"/>
      <c r="I70" s="35"/>
      <c r="K70" s="79">
        <f t="shared" si="0"/>
        <v>0</v>
      </c>
      <c r="M70" s="29">
        <f t="shared" si="1"/>
        <v>0</v>
      </c>
      <c r="O70" s="30"/>
      <c r="P70" s="26">
        <f t="shared" si="2"/>
        <v>0</v>
      </c>
      <c r="Q70" s="81">
        <f>100-P70</f>
        <v>100</v>
      </c>
    </row>
    <row r="71" spans="2:17" s="26" customFormat="1" ht="12.75">
      <c r="B71" s="35"/>
      <c r="C71" s="27"/>
      <c r="D71" s="27"/>
      <c r="E71" s="27"/>
      <c r="F71" s="27"/>
      <c r="G71" s="27"/>
      <c r="H71" s="27"/>
      <c r="I71" s="35"/>
      <c r="K71" s="106">
        <f t="shared" si="0"/>
        <v>0</v>
      </c>
      <c r="M71" s="29">
        <f t="shared" si="1"/>
        <v>0</v>
      </c>
      <c r="O71" s="30"/>
      <c r="P71" s="26">
        <f t="shared" si="2"/>
        <v>0</v>
      </c>
      <c r="Q71" s="84">
        <f>100-P71</f>
        <v>100</v>
      </c>
    </row>
    <row r="72" spans="2:17" s="26" customFormat="1" ht="12.75">
      <c r="B72" s="35"/>
      <c r="C72" s="27"/>
      <c r="D72" s="27"/>
      <c r="E72" s="27"/>
      <c r="F72" s="27"/>
      <c r="G72" s="27"/>
      <c r="H72" s="27"/>
      <c r="I72" s="35"/>
      <c r="K72" s="79">
        <f t="shared" si="0"/>
        <v>0</v>
      </c>
      <c r="M72" s="29">
        <f t="shared" si="1"/>
        <v>0</v>
      </c>
      <c r="O72" s="30"/>
      <c r="P72" s="26">
        <f>(O72*100)/30</f>
        <v>0</v>
      </c>
      <c r="Q72" s="81">
        <f t="shared" si="3"/>
        <v>100</v>
      </c>
    </row>
    <row r="73" spans="2:17" s="26" customFormat="1" ht="12.75">
      <c r="B73" s="35"/>
      <c r="C73" s="27"/>
      <c r="D73" s="27"/>
      <c r="E73" s="27"/>
      <c r="F73" s="27"/>
      <c r="G73" s="27"/>
      <c r="H73" s="27"/>
      <c r="I73" s="35"/>
      <c r="K73" s="79">
        <f t="shared" si="0"/>
        <v>0</v>
      </c>
      <c r="M73" s="29">
        <f t="shared" si="1"/>
        <v>0</v>
      </c>
      <c r="O73" s="30"/>
      <c r="P73" s="26">
        <f>(O73*100)/30</f>
        <v>0</v>
      </c>
      <c r="Q73" s="81">
        <f t="shared" si="3"/>
        <v>100</v>
      </c>
    </row>
    <row r="74" spans="2:17" s="26" customFormat="1" ht="12.75">
      <c r="B74" s="35"/>
      <c r="C74" s="27"/>
      <c r="D74" s="27"/>
      <c r="E74" s="27"/>
      <c r="F74" s="27"/>
      <c r="G74" s="27"/>
      <c r="H74" s="27"/>
      <c r="I74" s="35"/>
      <c r="K74" s="79">
        <f t="shared" si="0"/>
        <v>0</v>
      </c>
      <c r="M74" s="29">
        <f t="shared" si="1"/>
        <v>0</v>
      </c>
      <c r="O74" s="30"/>
      <c r="P74" s="26">
        <f t="shared" si="2"/>
        <v>0</v>
      </c>
      <c r="Q74" s="81">
        <f t="shared" si="3"/>
        <v>100</v>
      </c>
    </row>
    <row r="75" spans="2:17" s="26" customFormat="1" ht="12.75">
      <c r="B75" s="35"/>
      <c r="C75" s="27"/>
      <c r="D75" s="27"/>
      <c r="E75" s="27"/>
      <c r="F75" s="27"/>
      <c r="G75" s="27"/>
      <c r="H75" s="27"/>
      <c r="I75" s="35"/>
      <c r="K75" s="79">
        <f>(I75+J75)/2</f>
        <v>0</v>
      </c>
      <c r="M75" s="29">
        <f t="shared" si="1"/>
        <v>0</v>
      </c>
      <c r="O75" s="30"/>
      <c r="P75" s="26">
        <f t="shared" si="2"/>
        <v>0</v>
      </c>
      <c r="Q75" s="81">
        <f t="shared" si="3"/>
        <v>100</v>
      </c>
    </row>
    <row r="76" spans="2:17" s="26" customFormat="1" ht="12.75">
      <c r="B76" s="35"/>
      <c r="C76" s="27"/>
      <c r="D76" s="27"/>
      <c r="E76" s="27"/>
      <c r="F76" s="27"/>
      <c r="G76" s="27"/>
      <c r="H76" s="27"/>
      <c r="I76" s="35"/>
      <c r="K76" s="106">
        <f>(I76+J76)/2</f>
        <v>0</v>
      </c>
      <c r="M76" s="29">
        <f t="shared" si="1"/>
        <v>0</v>
      </c>
      <c r="O76" s="30"/>
      <c r="P76" s="26">
        <f t="shared" si="2"/>
        <v>0</v>
      </c>
      <c r="Q76" s="84">
        <f t="shared" si="3"/>
        <v>100</v>
      </c>
    </row>
    <row r="77" spans="2:17" s="26" customFormat="1" ht="12.75">
      <c r="B77" s="35"/>
      <c r="C77" s="27"/>
      <c r="D77" s="27"/>
      <c r="E77" s="27"/>
      <c r="F77" s="27"/>
      <c r="G77" s="27"/>
      <c r="H77" s="27"/>
      <c r="I77" s="35"/>
      <c r="K77" s="79">
        <f>(I77+J77)/2</f>
        <v>0</v>
      </c>
      <c r="M77" s="29">
        <f t="shared" si="1"/>
        <v>0</v>
      </c>
      <c r="O77" s="30"/>
      <c r="P77" s="26">
        <f t="shared" si="2"/>
        <v>0</v>
      </c>
      <c r="Q77" s="81">
        <f t="shared" si="3"/>
        <v>100</v>
      </c>
    </row>
    <row r="78" spans="2:17" s="26" customFormat="1" ht="12.75">
      <c r="B78" s="35"/>
      <c r="C78" s="27"/>
      <c r="D78" s="27"/>
      <c r="E78" s="27"/>
      <c r="F78" s="27"/>
      <c r="G78" s="27"/>
      <c r="H78" s="27"/>
      <c r="I78" s="35"/>
      <c r="K78" s="79">
        <f>(I78+J78)/2</f>
        <v>0</v>
      </c>
      <c r="M78" s="29">
        <f t="shared" si="1"/>
        <v>0</v>
      </c>
      <c r="O78" s="30"/>
      <c r="P78" s="26">
        <f t="shared" si="2"/>
        <v>0</v>
      </c>
      <c r="Q78" s="81">
        <f t="shared" si="3"/>
        <v>100</v>
      </c>
    </row>
    <row r="79" spans="2:17" s="26" customFormat="1" ht="12.75">
      <c r="B79" s="35"/>
      <c r="C79" s="27"/>
      <c r="D79" s="27"/>
      <c r="E79" s="27"/>
      <c r="F79" s="27"/>
      <c r="G79" s="27"/>
      <c r="H79" s="27"/>
      <c r="I79" s="35"/>
      <c r="K79" s="79">
        <f t="shared" si="0"/>
        <v>0</v>
      </c>
      <c r="M79" s="29">
        <f t="shared" si="1"/>
        <v>0</v>
      </c>
      <c r="O79" s="30"/>
      <c r="P79" s="26">
        <f t="shared" si="2"/>
        <v>0</v>
      </c>
      <c r="Q79" s="81">
        <f t="shared" si="3"/>
        <v>100</v>
      </c>
    </row>
    <row r="80" spans="2:17" s="26" customFormat="1" ht="12.75">
      <c r="B80" s="35"/>
      <c r="C80" s="27"/>
      <c r="D80" s="27"/>
      <c r="E80" s="27"/>
      <c r="F80" s="27"/>
      <c r="G80" s="27"/>
      <c r="H80" s="27"/>
      <c r="I80" s="35"/>
      <c r="K80" s="79">
        <f t="shared" si="0"/>
        <v>0</v>
      </c>
      <c r="M80" s="29">
        <f t="shared" si="1"/>
        <v>0</v>
      </c>
      <c r="O80" s="30"/>
      <c r="P80" s="26">
        <f t="shared" si="2"/>
        <v>0</v>
      </c>
      <c r="Q80" s="81">
        <f t="shared" si="3"/>
        <v>100</v>
      </c>
    </row>
    <row r="81" spans="2:17" s="26" customFormat="1" ht="12.75">
      <c r="B81" s="35"/>
      <c r="C81" s="27"/>
      <c r="D81" s="27"/>
      <c r="E81" s="27"/>
      <c r="F81" s="27"/>
      <c r="G81" s="27"/>
      <c r="H81" s="27"/>
      <c r="I81" s="35"/>
      <c r="K81" s="79">
        <f t="shared" si="0"/>
        <v>0</v>
      </c>
      <c r="M81" s="29">
        <f t="shared" si="1"/>
        <v>0</v>
      </c>
      <c r="O81" s="30"/>
      <c r="P81" s="26">
        <f t="shared" si="2"/>
        <v>0</v>
      </c>
      <c r="Q81" s="81">
        <f t="shared" si="3"/>
        <v>100</v>
      </c>
    </row>
    <row r="82" spans="2:17" s="26" customFormat="1" ht="12.75">
      <c r="B82" s="35"/>
      <c r="C82" s="27"/>
      <c r="D82" s="27"/>
      <c r="E82" s="27"/>
      <c r="F82" s="27"/>
      <c r="G82" s="27"/>
      <c r="H82" s="27"/>
      <c r="I82" s="35"/>
      <c r="K82" s="106">
        <f t="shared" si="0"/>
        <v>0</v>
      </c>
      <c r="M82" s="29">
        <f t="shared" si="1"/>
        <v>0</v>
      </c>
      <c r="O82" s="30"/>
      <c r="P82" s="26">
        <f t="shared" si="2"/>
        <v>0</v>
      </c>
      <c r="Q82" s="84">
        <f t="shared" si="3"/>
        <v>100</v>
      </c>
    </row>
    <row r="83" spans="2:17" s="26" customFormat="1" ht="12.75">
      <c r="B83" s="35"/>
      <c r="C83" s="27"/>
      <c r="D83" s="27"/>
      <c r="E83" s="27"/>
      <c r="F83" s="27"/>
      <c r="G83" s="27"/>
      <c r="H83" s="27"/>
      <c r="I83" s="35"/>
      <c r="K83" s="79">
        <f t="shared" si="0"/>
        <v>0</v>
      </c>
      <c r="M83" s="29">
        <f t="shared" si="1"/>
        <v>0</v>
      </c>
      <c r="O83" s="30"/>
      <c r="P83" s="26">
        <f t="shared" si="2"/>
        <v>0</v>
      </c>
      <c r="Q83" s="81">
        <f t="shared" si="3"/>
        <v>100</v>
      </c>
    </row>
    <row r="84" spans="2:17" s="26" customFormat="1" ht="12.75">
      <c r="B84" s="35"/>
      <c r="C84" s="27"/>
      <c r="D84" s="27"/>
      <c r="E84" s="27"/>
      <c r="F84" s="27"/>
      <c r="G84" s="27"/>
      <c r="H84" s="27"/>
      <c r="I84" s="35"/>
      <c r="K84" s="79">
        <f t="shared" si="0"/>
        <v>0</v>
      </c>
      <c r="M84" s="29">
        <f t="shared" si="1"/>
        <v>0</v>
      </c>
      <c r="O84" s="30"/>
      <c r="P84" s="26">
        <f t="shared" si="2"/>
        <v>0</v>
      </c>
      <c r="Q84" s="81">
        <f t="shared" si="3"/>
        <v>100</v>
      </c>
    </row>
    <row r="85" spans="2:17" s="26" customFormat="1" ht="12.75">
      <c r="B85" s="35"/>
      <c r="C85" s="27"/>
      <c r="D85" s="27"/>
      <c r="E85" s="27"/>
      <c r="F85" s="27"/>
      <c r="G85" s="27"/>
      <c r="H85" s="27"/>
      <c r="I85" s="35"/>
      <c r="K85" s="79">
        <f t="shared" si="0"/>
        <v>0</v>
      </c>
      <c r="M85" s="29">
        <f t="shared" si="1"/>
        <v>0</v>
      </c>
      <c r="O85" s="30"/>
      <c r="P85" s="26">
        <f t="shared" si="2"/>
        <v>0</v>
      </c>
      <c r="Q85" s="81">
        <f t="shared" si="3"/>
        <v>100</v>
      </c>
    </row>
    <row r="86" spans="2:17" s="26" customFormat="1" ht="12.75">
      <c r="B86" s="35"/>
      <c r="C86" s="27"/>
      <c r="D86" s="27"/>
      <c r="E86" s="27"/>
      <c r="F86" s="27"/>
      <c r="G86" s="27"/>
      <c r="H86" s="27"/>
      <c r="I86" s="35"/>
      <c r="K86" s="79">
        <f t="shared" si="0"/>
        <v>0</v>
      </c>
      <c r="M86" s="29">
        <f aca="true" t="shared" si="4" ref="M86:M136">(K86+L86)/2</f>
        <v>0</v>
      </c>
      <c r="O86" s="30"/>
      <c r="P86" s="26">
        <f t="shared" si="2"/>
        <v>0</v>
      </c>
      <c r="Q86" s="81">
        <f aca="true" t="shared" si="5" ref="Q86:Q98">100-P86</f>
        <v>100</v>
      </c>
    </row>
    <row r="87" spans="2:17" s="26" customFormat="1" ht="12.75">
      <c r="B87" s="35"/>
      <c r="C87" s="27"/>
      <c r="D87" s="27"/>
      <c r="E87" s="27"/>
      <c r="F87" s="27"/>
      <c r="G87" s="27"/>
      <c r="H87" s="27"/>
      <c r="I87" s="35"/>
      <c r="K87" s="79">
        <f t="shared" si="0"/>
        <v>0</v>
      </c>
      <c r="M87" s="29">
        <f t="shared" si="4"/>
        <v>0</v>
      </c>
      <c r="O87" s="30"/>
      <c r="P87" s="26">
        <f t="shared" si="2"/>
        <v>0</v>
      </c>
      <c r="Q87" s="81">
        <f t="shared" si="5"/>
        <v>100</v>
      </c>
    </row>
    <row r="88" spans="2:17" s="26" customFormat="1" ht="12.75">
      <c r="B88" s="35"/>
      <c r="C88" s="27"/>
      <c r="D88" s="27"/>
      <c r="E88" s="27"/>
      <c r="F88" s="27"/>
      <c r="G88" s="27"/>
      <c r="H88" s="27"/>
      <c r="I88" s="37"/>
      <c r="K88" s="79">
        <f aca="true" t="shared" si="6" ref="K88:K101">(I88+J88)/2</f>
        <v>0</v>
      </c>
      <c r="M88" s="29">
        <f t="shared" si="4"/>
        <v>0</v>
      </c>
      <c r="O88" s="30"/>
      <c r="P88" s="26">
        <f aca="true" t="shared" si="7" ref="P88:P101">(O88*100)/30</f>
        <v>0</v>
      </c>
      <c r="Q88" s="81">
        <f t="shared" si="5"/>
        <v>100</v>
      </c>
    </row>
    <row r="89" spans="2:17" s="26" customFormat="1" ht="12.75">
      <c r="B89" s="35"/>
      <c r="C89" s="27"/>
      <c r="D89" s="27"/>
      <c r="E89" s="27"/>
      <c r="F89" s="27"/>
      <c r="G89" s="27"/>
      <c r="H89" s="27"/>
      <c r="I89" s="35"/>
      <c r="K89" s="79">
        <f t="shared" si="6"/>
        <v>0</v>
      </c>
      <c r="M89" s="29">
        <f t="shared" si="4"/>
        <v>0</v>
      </c>
      <c r="O89" s="30"/>
      <c r="P89" s="26">
        <f t="shared" si="7"/>
        <v>0</v>
      </c>
      <c r="Q89" s="81">
        <f t="shared" si="5"/>
        <v>100</v>
      </c>
    </row>
    <row r="90" spans="2:17" s="26" customFormat="1" ht="12.75">
      <c r="B90" s="35"/>
      <c r="C90" s="27"/>
      <c r="D90" s="27"/>
      <c r="E90" s="27"/>
      <c r="F90" s="27"/>
      <c r="G90" s="27"/>
      <c r="H90" s="27"/>
      <c r="I90" s="35"/>
      <c r="K90" s="79">
        <f t="shared" si="6"/>
        <v>0</v>
      </c>
      <c r="M90" s="29">
        <f t="shared" si="4"/>
        <v>0</v>
      </c>
      <c r="O90" s="30"/>
      <c r="P90" s="26">
        <f t="shared" si="7"/>
        <v>0</v>
      </c>
      <c r="Q90" s="81">
        <f t="shared" si="5"/>
        <v>100</v>
      </c>
    </row>
    <row r="91" spans="3:17" s="26" customFormat="1" ht="12.75">
      <c r="C91" s="27"/>
      <c r="D91" s="27"/>
      <c r="E91" s="27"/>
      <c r="F91" s="27"/>
      <c r="G91" s="27"/>
      <c r="H91" s="27"/>
      <c r="I91" s="35"/>
      <c r="K91" s="79">
        <f t="shared" si="6"/>
        <v>0</v>
      </c>
      <c r="M91" s="29">
        <f t="shared" si="4"/>
        <v>0</v>
      </c>
      <c r="O91" s="30"/>
      <c r="P91" s="26">
        <f t="shared" si="7"/>
        <v>0</v>
      </c>
      <c r="Q91" s="81">
        <f t="shared" si="5"/>
        <v>100</v>
      </c>
    </row>
    <row r="92" spans="3:17" s="26" customFormat="1" ht="12.75">
      <c r="C92" s="27"/>
      <c r="D92" s="27"/>
      <c r="E92" s="27"/>
      <c r="F92" s="27"/>
      <c r="G92" s="27"/>
      <c r="H92" s="27"/>
      <c r="I92" s="35"/>
      <c r="K92" s="79">
        <f t="shared" si="6"/>
        <v>0</v>
      </c>
      <c r="M92" s="29">
        <f t="shared" si="4"/>
        <v>0</v>
      </c>
      <c r="O92" s="30"/>
      <c r="P92" s="26">
        <f t="shared" si="7"/>
        <v>0</v>
      </c>
      <c r="Q92" s="81">
        <f t="shared" si="5"/>
        <v>100</v>
      </c>
    </row>
    <row r="93" spans="3:17" s="26" customFormat="1" ht="12.75">
      <c r="C93" s="27"/>
      <c r="D93" s="27"/>
      <c r="E93" s="27"/>
      <c r="F93" s="27"/>
      <c r="G93" s="27"/>
      <c r="H93" s="27"/>
      <c r="I93" s="37"/>
      <c r="J93" s="37"/>
      <c r="K93" s="105">
        <f t="shared" si="6"/>
        <v>0</v>
      </c>
      <c r="M93" s="29">
        <f t="shared" si="4"/>
        <v>0</v>
      </c>
      <c r="O93" s="27"/>
      <c r="P93" s="26">
        <f t="shared" si="7"/>
        <v>0</v>
      </c>
      <c r="Q93" s="80">
        <f t="shared" si="5"/>
        <v>100</v>
      </c>
    </row>
    <row r="94" spans="3:17" s="26" customFormat="1" ht="12.75">
      <c r="C94" s="27"/>
      <c r="D94" s="27"/>
      <c r="E94" s="27"/>
      <c r="F94" s="27"/>
      <c r="G94" s="27"/>
      <c r="H94" s="27"/>
      <c r="I94" s="35"/>
      <c r="K94" s="105">
        <f t="shared" si="6"/>
        <v>0</v>
      </c>
      <c r="M94" s="29">
        <f t="shared" si="4"/>
        <v>0</v>
      </c>
      <c r="O94" s="30"/>
      <c r="P94" s="26">
        <f t="shared" si="7"/>
        <v>0</v>
      </c>
      <c r="Q94" s="80">
        <f t="shared" si="5"/>
        <v>100</v>
      </c>
    </row>
    <row r="95" spans="3:17" s="26" customFormat="1" ht="12.75">
      <c r="C95" s="27"/>
      <c r="D95" s="27"/>
      <c r="E95" s="27"/>
      <c r="F95" s="27"/>
      <c r="G95" s="27"/>
      <c r="H95" s="27"/>
      <c r="I95" s="35"/>
      <c r="K95" s="106">
        <f t="shared" si="6"/>
        <v>0</v>
      </c>
      <c r="M95" s="29">
        <f t="shared" si="4"/>
        <v>0</v>
      </c>
      <c r="O95" s="30"/>
      <c r="P95" s="26">
        <f t="shared" si="7"/>
        <v>0</v>
      </c>
      <c r="Q95" s="84">
        <f t="shared" si="5"/>
        <v>100</v>
      </c>
    </row>
    <row r="96" spans="3:17" s="26" customFormat="1" ht="12.75">
      <c r="C96" s="27"/>
      <c r="D96" s="27"/>
      <c r="E96" s="27"/>
      <c r="F96" s="27"/>
      <c r="G96" s="27"/>
      <c r="H96" s="27"/>
      <c r="I96" s="35"/>
      <c r="K96" s="79">
        <f t="shared" si="6"/>
        <v>0</v>
      </c>
      <c r="M96" s="29">
        <f t="shared" si="4"/>
        <v>0</v>
      </c>
      <c r="O96" s="30"/>
      <c r="P96" s="26">
        <f t="shared" si="7"/>
        <v>0</v>
      </c>
      <c r="Q96" s="81">
        <f t="shared" si="5"/>
        <v>100</v>
      </c>
    </row>
    <row r="97" spans="3:17" s="26" customFormat="1" ht="12.75">
      <c r="C97" s="27"/>
      <c r="D97" s="27"/>
      <c r="E97" s="27"/>
      <c r="F97" s="27"/>
      <c r="G97" s="27"/>
      <c r="H97" s="27"/>
      <c r="I97" s="35"/>
      <c r="K97" s="79">
        <f t="shared" si="6"/>
        <v>0</v>
      </c>
      <c r="M97" s="29">
        <f t="shared" si="4"/>
        <v>0</v>
      </c>
      <c r="O97" s="30"/>
      <c r="P97" s="26">
        <f t="shared" si="7"/>
        <v>0</v>
      </c>
      <c r="Q97" s="81">
        <f t="shared" si="5"/>
        <v>100</v>
      </c>
    </row>
    <row r="98" spans="3:17" s="26" customFormat="1" ht="12.75">
      <c r="C98" s="27"/>
      <c r="D98" s="27"/>
      <c r="E98" s="27"/>
      <c r="F98" s="27"/>
      <c r="G98" s="27"/>
      <c r="H98" s="27"/>
      <c r="I98" s="35"/>
      <c r="K98" s="79">
        <f t="shared" si="6"/>
        <v>0</v>
      </c>
      <c r="M98" s="29">
        <f t="shared" si="4"/>
        <v>0</v>
      </c>
      <c r="O98" s="30"/>
      <c r="P98" s="26">
        <f t="shared" si="7"/>
        <v>0</v>
      </c>
      <c r="Q98" s="81">
        <f t="shared" si="5"/>
        <v>100</v>
      </c>
    </row>
    <row r="99" spans="3:17" s="26" customFormat="1" ht="12.75">
      <c r="C99" s="27"/>
      <c r="D99" s="27"/>
      <c r="E99" s="27"/>
      <c r="F99" s="27"/>
      <c r="G99" s="27"/>
      <c r="H99" s="27"/>
      <c r="I99" s="35"/>
      <c r="K99" s="79">
        <f t="shared" si="6"/>
        <v>0</v>
      </c>
      <c r="M99" s="29">
        <f t="shared" si="4"/>
        <v>0</v>
      </c>
      <c r="O99" s="30"/>
      <c r="P99" s="26">
        <f t="shared" si="7"/>
        <v>0</v>
      </c>
      <c r="Q99" s="81">
        <f>100-P99</f>
        <v>100</v>
      </c>
    </row>
    <row r="100" spans="3:17" s="26" customFormat="1" ht="12.75">
      <c r="C100" s="27"/>
      <c r="D100" s="27"/>
      <c r="E100" s="27"/>
      <c r="F100" s="27"/>
      <c r="G100" s="27"/>
      <c r="H100" s="27"/>
      <c r="I100" s="35"/>
      <c r="K100" s="79">
        <f t="shared" si="6"/>
        <v>0</v>
      </c>
      <c r="M100" s="29">
        <f t="shared" si="4"/>
        <v>0</v>
      </c>
      <c r="O100" s="30"/>
      <c r="P100" s="26">
        <f t="shared" si="7"/>
        <v>0</v>
      </c>
      <c r="Q100" s="81">
        <f aca="true" t="shared" si="8" ref="Q100:Q117">100-P100</f>
        <v>100</v>
      </c>
    </row>
    <row r="101" spans="3:17" s="26" customFormat="1" ht="12.75">
      <c r="C101" s="27"/>
      <c r="D101" s="27"/>
      <c r="E101" s="27"/>
      <c r="F101" s="27"/>
      <c r="G101" s="27"/>
      <c r="H101" s="27"/>
      <c r="I101" s="35"/>
      <c r="K101" s="79">
        <f t="shared" si="6"/>
        <v>0</v>
      </c>
      <c r="M101" s="29">
        <f t="shared" si="4"/>
        <v>0</v>
      </c>
      <c r="O101" s="30"/>
      <c r="P101" s="26">
        <f t="shared" si="7"/>
        <v>0</v>
      </c>
      <c r="Q101" s="81">
        <f t="shared" si="8"/>
        <v>100</v>
      </c>
    </row>
    <row r="102" spans="3:17" s="26" customFormat="1" ht="12.75">
      <c r="C102" s="27"/>
      <c r="D102" s="27"/>
      <c r="E102" s="27"/>
      <c r="F102" s="27"/>
      <c r="G102" s="27"/>
      <c r="H102" s="27"/>
      <c r="I102" s="35"/>
      <c r="K102" s="79">
        <f>(I102+J102)/2</f>
        <v>0</v>
      </c>
      <c r="M102" s="29">
        <f t="shared" si="4"/>
        <v>0</v>
      </c>
      <c r="O102" s="30"/>
      <c r="P102" s="26">
        <f aca="true" t="shared" si="9" ref="P102:P117">(O102*100)/30</f>
        <v>0</v>
      </c>
      <c r="Q102" s="81">
        <f t="shared" si="8"/>
        <v>100</v>
      </c>
    </row>
    <row r="103" spans="3:17" s="26" customFormat="1" ht="12.75">
      <c r="C103" s="27"/>
      <c r="D103" s="27"/>
      <c r="E103" s="27"/>
      <c r="F103" s="27"/>
      <c r="G103" s="27"/>
      <c r="H103" s="27"/>
      <c r="K103" s="79">
        <f aca="true" t="shared" si="10" ref="K103:K122">(I103+J103)/2</f>
        <v>0</v>
      </c>
      <c r="M103" s="29">
        <f t="shared" si="4"/>
        <v>0</v>
      </c>
      <c r="O103" s="30"/>
      <c r="P103" s="26">
        <f t="shared" si="9"/>
        <v>0</v>
      </c>
      <c r="Q103" s="81">
        <f t="shared" si="8"/>
        <v>100</v>
      </c>
    </row>
    <row r="104" spans="3:17" s="26" customFormat="1" ht="12.75">
      <c r="C104" s="27"/>
      <c r="D104" s="27"/>
      <c r="E104" s="27"/>
      <c r="F104" s="27"/>
      <c r="G104" s="27"/>
      <c r="H104" s="27"/>
      <c r="I104" s="35"/>
      <c r="K104" s="79">
        <f t="shared" si="10"/>
        <v>0</v>
      </c>
      <c r="M104" s="29">
        <f t="shared" si="4"/>
        <v>0</v>
      </c>
      <c r="O104" s="30"/>
      <c r="P104" s="26">
        <f t="shared" si="9"/>
        <v>0</v>
      </c>
      <c r="Q104" s="81">
        <f t="shared" si="8"/>
        <v>100</v>
      </c>
    </row>
    <row r="105" spans="3:17" s="26" customFormat="1" ht="12.75">
      <c r="C105" s="27"/>
      <c r="D105" s="27"/>
      <c r="E105" s="27"/>
      <c r="F105" s="27"/>
      <c r="G105" s="27"/>
      <c r="H105" s="27"/>
      <c r="K105" s="79">
        <f t="shared" si="10"/>
        <v>0</v>
      </c>
      <c r="M105" s="29">
        <f t="shared" si="4"/>
        <v>0</v>
      </c>
      <c r="O105" s="30"/>
      <c r="P105" s="26">
        <f t="shared" si="9"/>
        <v>0</v>
      </c>
      <c r="Q105" s="81">
        <f t="shared" si="8"/>
        <v>100</v>
      </c>
    </row>
    <row r="106" spans="3:17" s="26" customFormat="1" ht="12.75">
      <c r="C106" s="27"/>
      <c r="D106" s="27"/>
      <c r="E106" s="27"/>
      <c r="F106" s="27"/>
      <c r="G106" s="27"/>
      <c r="H106" s="27"/>
      <c r="I106" s="35"/>
      <c r="K106" s="79">
        <f t="shared" si="10"/>
        <v>0</v>
      </c>
      <c r="M106" s="29">
        <f t="shared" si="4"/>
        <v>0</v>
      </c>
      <c r="O106" s="30"/>
      <c r="P106" s="26">
        <f t="shared" si="9"/>
        <v>0</v>
      </c>
      <c r="Q106" s="81">
        <f t="shared" si="8"/>
        <v>100</v>
      </c>
    </row>
    <row r="107" spans="3:17" s="26" customFormat="1" ht="12.75">
      <c r="C107" s="27"/>
      <c r="D107" s="27"/>
      <c r="E107" s="27"/>
      <c r="F107" s="27"/>
      <c r="G107" s="27"/>
      <c r="H107" s="27"/>
      <c r="K107" s="79">
        <f t="shared" si="10"/>
        <v>0</v>
      </c>
      <c r="M107" s="29">
        <f t="shared" si="4"/>
        <v>0</v>
      </c>
      <c r="O107" s="30"/>
      <c r="P107" s="26">
        <f t="shared" si="9"/>
        <v>0</v>
      </c>
      <c r="Q107" s="81">
        <f t="shared" si="8"/>
        <v>100</v>
      </c>
    </row>
    <row r="108" spans="3:17" s="26" customFormat="1" ht="12.75">
      <c r="C108" s="27"/>
      <c r="D108" s="27"/>
      <c r="E108" s="27"/>
      <c r="F108" s="27"/>
      <c r="G108" s="27"/>
      <c r="H108" s="27"/>
      <c r="K108" s="105">
        <f t="shared" si="10"/>
        <v>0</v>
      </c>
      <c r="M108" s="29">
        <f t="shared" si="4"/>
        <v>0</v>
      </c>
      <c r="O108" s="30"/>
      <c r="P108" s="26">
        <f t="shared" si="9"/>
        <v>0</v>
      </c>
      <c r="Q108" s="80">
        <f t="shared" si="8"/>
        <v>100</v>
      </c>
    </row>
    <row r="109" spans="3:17" s="26" customFormat="1" ht="12.75">
      <c r="C109" s="27"/>
      <c r="D109" s="27"/>
      <c r="E109" s="27"/>
      <c r="F109" s="27"/>
      <c r="G109" s="27"/>
      <c r="H109" s="27"/>
      <c r="K109" s="105">
        <f t="shared" si="10"/>
        <v>0</v>
      </c>
      <c r="M109" s="29">
        <f t="shared" si="4"/>
        <v>0</v>
      </c>
      <c r="O109" s="30"/>
      <c r="P109" s="26">
        <f t="shared" si="9"/>
        <v>0</v>
      </c>
      <c r="Q109" s="80">
        <f t="shared" si="8"/>
        <v>100</v>
      </c>
    </row>
    <row r="110" spans="3:17" s="26" customFormat="1" ht="12.75">
      <c r="C110" s="27"/>
      <c r="D110" s="27"/>
      <c r="E110" s="27"/>
      <c r="F110" s="27"/>
      <c r="G110" s="27"/>
      <c r="H110" s="27"/>
      <c r="K110" s="105">
        <f t="shared" si="10"/>
        <v>0</v>
      </c>
      <c r="M110" s="29">
        <f t="shared" si="4"/>
        <v>0</v>
      </c>
      <c r="O110" s="30"/>
      <c r="P110" s="26">
        <f t="shared" si="9"/>
        <v>0</v>
      </c>
      <c r="Q110" s="80">
        <f t="shared" si="8"/>
        <v>100</v>
      </c>
    </row>
    <row r="111" spans="3:17" s="26" customFormat="1" ht="12.75">
      <c r="C111" s="27"/>
      <c r="D111" s="27"/>
      <c r="E111" s="27"/>
      <c r="F111" s="27"/>
      <c r="G111" s="27"/>
      <c r="H111" s="27"/>
      <c r="K111" s="105">
        <f t="shared" si="10"/>
        <v>0</v>
      </c>
      <c r="M111" s="29">
        <f t="shared" si="4"/>
        <v>0</v>
      </c>
      <c r="O111" s="30"/>
      <c r="P111" s="26">
        <f t="shared" si="9"/>
        <v>0</v>
      </c>
      <c r="Q111" s="80">
        <f t="shared" si="8"/>
        <v>100</v>
      </c>
    </row>
    <row r="112" spans="3:17" s="26" customFormat="1" ht="12.75">
      <c r="C112" s="27"/>
      <c r="D112" s="27"/>
      <c r="E112" s="27"/>
      <c r="F112" s="27"/>
      <c r="G112" s="27"/>
      <c r="H112" s="27"/>
      <c r="K112" s="105">
        <f t="shared" si="10"/>
        <v>0</v>
      </c>
      <c r="M112" s="29">
        <f t="shared" si="4"/>
        <v>0</v>
      </c>
      <c r="O112" s="30"/>
      <c r="P112" s="26">
        <f t="shared" si="9"/>
        <v>0</v>
      </c>
      <c r="Q112" s="80">
        <f t="shared" si="8"/>
        <v>100</v>
      </c>
    </row>
    <row r="113" spans="3:17" s="26" customFormat="1" ht="12.75">
      <c r="C113" s="27"/>
      <c r="D113" s="27"/>
      <c r="E113" s="27"/>
      <c r="F113" s="27"/>
      <c r="G113" s="27"/>
      <c r="H113" s="27"/>
      <c r="K113" s="105">
        <f t="shared" si="10"/>
        <v>0</v>
      </c>
      <c r="M113" s="29">
        <f t="shared" si="4"/>
        <v>0</v>
      </c>
      <c r="O113" s="30"/>
      <c r="P113" s="26">
        <f t="shared" si="9"/>
        <v>0</v>
      </c>
      <c r="Q113" s="80">
        <f t="shared" si="8"/>
        <v>100</v>
      </c>
    </row>
    <row r="114" spans="3:17" s="26" customFormat="1" ht="12.75">
      <c r="C114" s="27"/>
      <c r="D114" s="27"/>
      <c r="E114" s="27"/>
      <c r="F114" s="27"/>
      <c r="G114" s="27"/>
      <c r="H114" s="27"/>
      <c r="K114" s="105">
        <f t="shared" si="10"/>
        <v>0</v>
      </c>
      <c r="M114" s="29">
        <f t="shared" si="4"/>
        <v>0</v>
      </c>
      <c r="O114" s="30"/>
      <c r="P114" s="26">
        <f t="shared" si="9"/>
        <v>0</v>
      </c>
      <c r="Q114" s="80">
        <f t="shared" si="8"/>
        <v>100</v>
      </c>
    </row>
    <row r="115" spans="3:17" s="26" customFormat="1" ht="12.75">
      <c r="C115" s="27"/>
      <c r="D115" s="27"/>
      <c r="E115" s="27"/>
      <c r="F115" s="27"/>
      <c r="G115" s="27"/>
      <c r="H115" s="27"/>
      <c r="K115" s="105">
        <f t="shared" si="10"/>
        <v>0</v>
      </c>
      <c r="M115" s="29">
        <f t="shared" si="4"/>
        <v>0</v>
      </c>
      <c r="O115" s="30"/>
      <c r="P115" s="26">
        <f t="shared" si="9"/>
        <v>0</v>
      </c>
      <c r="Q115" s="80">
        <f t="shared" si="8"/>
        <v>100</v>
      </c>
    </row>
    <row r="116" spans="3:17" s="26" customFormat="1" ht="12.75">
      <c r="C116" s="27"/>
      <c r="D116" s="27"/>
      <c r="E116" s="27"/>
      <c r="F116" s="27"/>
      <c r="G116" s="27"/>
      <c r="H116" s="27"/>
      <c r="K116" s="105">
        <f t="shared" si="10"/>
        <v>0</v>
      </c>
      <c r="M116" s="29">
        <f t="shared" si="4"/>
        <v>0</v>
      </c>
      <c r="O116" s="30"/>
      <c r="P116" s="26">
        <f t="shared" si="9"/>
        <v>0</v>
      </c>
      <c r="Q116" s="80">
        <f t="shared" si="8"/>
        <v>100</v>
      </c>
    </row>
    <row r="117" spans="3:17" s="26" customFormat="1" ht="12.75">
      <c r="C117" s="27"/>
      <c r="D117" s="27"/>
      <c r="E117" s="27"/>
      <c r="F117" s="27"/>
      <c r="G117" s="27"/>
      <c r="H117" s="27"/>
      <c r="K117" s="105">
        <f t="shared" si="10"/>
        <v>0</v>
      </c>
      <c r="M117" s="29">
        <f t="shared" si="4"/>
        <v>0</v>
      </c>
      <c r="O117" s="30"/>
      <c r="P117" s="26">
        <f t="shared" si="9"/>
        <v>0</v>
      </c>
      <c r="Q117" s="80">
        <f t="shared" si="8"/>
        <v>100</v>
      </c>
    </row>
    <row r="118" spans="3:17" s="26" customFormat="1" ht="12.75">
      <c r="C118" s="27"/>
      <c r="D118" s="27"/>
      <c r="E118" s="27"/>
      <c r="F118" s="27"/>
      <c r="G118" s="27"/>
      <c r="H118" s="27"/>
      <c r="K118" s="105">
        <f t="shared" si="10"/>
        <v>0</v>
      </c>
      <c r="M118" s="29">
        <f t="shared" si="4"/>
        <v>0</v>
      </c>
      <c r="O118" s="30"/>
      <c r="P118" s="26">
        <f>(O118*100)/30</f>
        <v>0</v>
      </c>
      <c r="Q118" s="80">
        <f>100-P118</f>
        <v>100</v>
      </c>
    </row>
    <row r="119" spans="3:17" s="26" customFormat="1" ht="12.75">
      <c r="C119" s="27"/>
      <c r="D119" s="27"/>
      <c r="E119" s="27"/>
      <c r="F119" s="27"/>
      <c r="G119" s="27"/>
      <c r="H119" s="27"/>
      <c r="K119" s="105">
        <f t="shared" si="10"/>
        <v>0</v>
      </c>
      <c r="M119" s="29">
        <f t="shared" si="4"/>
        <v>0</v>
      </c>
      <c r="O119" s="30"/>
      <c r="P119" s="26">
        <f aca="true" t="shared" si="11" ref="P119:P135">(O119*100)/30</f>
        <v>0</v>
      </c>
      <c r="Q119" s="80">
        <f aca="true" t="shared" si="12" ref="Q119:Q134">100-P119</f>
        <v>100</v>
      </c>
    </row>
    <row r="120" spans="3:17" s="26" customFormat="1" ht="12.75">
      <c r="C120" s="27"/>
      <c r="D120" s="27"/>
      <c r="E120" s="27"/>
      <c r="F120" s="27"/>
      <c r="G120" s="27"/>
      <c r="H120" s="27"/>
      <c r="K120" s="105">
        <f t="shared" si="10"/>
        <v>0</v>
      </c>
      <c r="M120" s="29">
        <f t="shared" si="4"/>
        <v>0</v>
      </c>
      <c r="O120" s="30"/>
      <c r="P120" s="26">
        <f t="shared" si="11"/>
        <v>0</v>
      </c>
      <c r="Q120" s="80">
        <f t="shared" si="12"/>
        <v>100</v>
      </c>
    </row>
    <row r="121" spans="3:17" s="26" customFormat="1" ht="12.75">
      <c r="C121" s="27"/>
      <c r="D121" s="27"/>
      <c r="E121" s="27"/>
      <c r="F121" s="27"/>
      <c r="G121" s="27"/>
      <c r="H121" s="27"/>
      <c r="K121" s="105">
        <f t="shared" si="10"/>
        <v>0</v>
      </c>
      <c r="M121" s="29">
        <f t="shared" si="4"/>
        <v>0</v>
      </c>
      <c r="O121" s="30"/>
      <c r="P121" s="26">
        <f t="shared" si="11"/>
        <v>0</v>
      </c>
      <c r="Q121" s="80">
        <f t="shared" si="12"/>
        <v>100</v>
      </c>
    </row>
    <row r="122" spans="3:17" s="26" customFormat="1" ht="12.75">
      <c r="C122" s="27"/>
      <c r="D122" s="27"/>
      <c r="E122" s="27"/>
      <c r="F122" s="27"/>
      <c r="G122" s="27"/>
      <c r="H122" s="27"/>
      <c r="K122" s="105">
        <f t="shared" si="10"/>
        <v>0</v>
      </c>
      <c r="M122" s="29">
        <f t="shared" si="4"/>
        <v>0</v>
      </c>
      <c r="O122" s="30"/>
      <c r="P122" s="26">
        <f t="shared" si="11"/>
        <v>0</v>
      </c>
      <c r="Q122" s="80">
        <f t="shared" si="12"/>
        <v>100</v>
      </c>
    </row>
    <row r="123" spans="3:17" s="26" customFormat="1" ht="12.75">
      <c r="C123" s="27"/>
      <c r="D123" s="27"/>
      <c r="E123" s="27"/>
      <c r="F123" s="27"/>
      <c r="G123" s="27"/>
      <c r="H123" s="27"/>
      <c r="K123" s="105">
        <f>(I123+J123)/2</f>
        <v>0</v>
      </c>
      <c r="M123" s="29">
        <f t="shared" si="4"/>
        <v>0</v>
      </c>
      <c r="O123" s="30"/>
      <c r="P123" s="26">
        <f t="shared" si="11"/>
        <v>0</v>
      </c>
      <c r="Q123" s="80">
        <f t="shared" si="12"/>
        <v>100</v>
      </c>
    </row>
    <row r="124" spans="3:17" s="26" customFormat="1" ht="12.75">
      <c r="C124" s="27"/>
      <c r="D124" s="27"/>
      <c r="E124" s="27"/>
      <c r="F124" s="27"/>
      <c r="G124" s="27"/>
      <c r="H124" s="27"/>
      <c r="K124" s="105">
        <f aca="true" t="shared" si="13" ref="K124:K142">(I124+J124)/2</f>
        <v>0</v>
      </c>
      <c r="M124" s="29">
        <f t="shared" si="4"/>
        <v>0</v>
      </c>
      <c r="O124" s="30"/>
      <c r="P124" s="26">
        <f t="shared" si="11"/>
        <v>0</v>
      </c>
      <c r="Q124" s="80">
        <f t="shared" si="12"/>
        <v>100</v>
      </c>
    </row>
    <row r="125" spans="3:17" s="26" customFormat="1" ht="12.75">
      <c r="C125" s="27"/>
      <c r="D125" s="27"/>
      <c r="E125" s="27"/>
      <c r="F125" s="27"/>
      <c r="G125" s="27"/>
      <c r="H125" s="27"/>
      <c r="K125" s="105">
        <f t="shared" si="13"/>
        <v>0</v>
      </c>
      <c r="M125" s="29">
        <f t="shared" si="4"/>
        <v>0</v>
      </c>
      <c r="O125" s="30"/>
      <c r="P125" s="26">
        <f t="shared" si="11"/>
        <v>0</v>
      </c>
      <c r="Q125" s="80">
        <f t="shared" si="12"/>
        <v>100</v>
      </c>
    </row>
    <row r="126" spans="3:17" s="26" customFormat="1" ht="12.75">
      <c r="C126" s="27"/>
      <c r="D126" s="27"/>
      <c r="E126" s="27"/>
      <c r="F126" s="27"/>
      <c r="G126" s="27"/>
      <c r="H126" s="27"/>
      <c r="K126" s="105">
        <f t="shared" si="13"/>
        <v>0</v>
      </c>
      <c r="M126" s="29">
        <f t="shared" si="4"/>
        <v>0</v>
      </c>
      <c r="O126" s="30"/>
      <c r="P126" s="26">
        <f t="shared" si="11"/>
        <v>0</v>
      </c>
      <c r="Q126" s="80">
        <f t="shared" si="12"/>
        <v>100</v>
      </c>
    </row>
    <row r="127" spans="3:17" s="26" customFormat="1" ht="12.75">
      <c r="C127" s="27"/>
      <c r="D127" s="27"/>
      <c r="E127" s="27"/>
      <c r="F127" s="27"/>
      <c r="G127" s="27"/>
      <c r="H127" s="27"/>
      <c r="K127" s="105">
        <f t="shared" si="13"/>
        <v>0</v>
      </c>
      <c r="M127" s="29">
        <f t="shared" si="4"/>
        <v>0</v>
      </c>
      <c r="O127" s="30"/>
      <c r="P127" s="26">
        <f t="shared" si="11"/>
        <v>0</v>
      </c>
      <c r="Q127" s="80">
        <f t="shared" si="12"/>
        <v>100</v>
      </c>
    </row>
    <row r="128" spans="3:17" s="26" customFormat="1" ht="12.75">
      <c r="C128" s="27"/>
      <c r="D128" s="27"/>
      <c r="E128" s="27"/>
      <c r="F128" s="27"/>
      <c r="G128" s="27"/>
      <c r="H128" s="27"/>
      <c r="K128" s="105">
        <f t="shared" si="13"/>
        <v>0</v>
      </c>
      <c r="M128" s="29">
        <f t="shared" si="4"/>
        <v>0</v>
      </c>
      <c r="O128" s="30"/>
      <c r="P128" s="26">
        <f t="shared" si="11"/>
        <v>0</v>
      </c>
      <c r="Q128" s="80">
        <f t="shared" si="12"/>
        <v>100</v>
      </c>
    </row>
    <row r="129" spans="3:17" s="26" customFormat="1" ht="12.75">
      <c r="C129" s="27"/>
      <c r="D129" s="27"/>
      <c r="E129" s="27"/>
      <c r="F129" s="27"/>
      <c r="G129" s="27"/>
      <c r="H129" s="27"/>
      <c r="K129" s="105">
        <f t="shared" si="13"/>
        <v>0</v>
      </c>
      <c r="M129" s="29">
        <f t="shared" si="4"/>
        <v>0</v>
      </c>
      <c r="O129" s="30"/>
      <c r="P129" s="26">
        <f t="shared" si="11"/>
        <v>0</v>
      </c>
      <c r="Q129" s="80">
        <f t="shared" si="12"/>
        <v>100</v>
      </c>
    </row>
    <row r="130" spans="3:17" s="26" customFormat="1" ht="12.75">
      <c r="C130" s="27"/>
      <c r="D130" s="27"/>
      <c r="E130" s="27"/>
      <c r="F130" s="27"/>
      <c r="G130" s="27"/>
      <c r="H130" s="27"/>
      <c r="K130" s="105">
        <f t="shared" si="13"/>
        <v>0</v>
      </c>
      <c r="M130" s="29">
        <f t="shared" si="4"/>
        <v>0</v>
      </c>
      <c r="O130" s="30"/>
      <c r="P130" s="26">
        <f t="shared" si="11"/>
        <v>0</v>
      </c>
      <c r="Q130" s="80">
        <f t="shared" si="12"/>
        <v>100</v>
      </c>
    </row>
    <row r="131" spans="3:17" s="26" customFormat="1" ht="12.75">
      <c r="C131" s="27"/>
      <c r="D131" s="27"/>
      <c r="E131" s="27"/>
      <c r="F131" s="27"/>
      <c r="G131" s="27"/>
      <c r="H131" s="27"/>
      <c r="K131" s="28">
        <f t="shared" si="13"/>
        <v>0</v>
      </c>
      <c r="M131" s="29">
        <f t="shared" si="4"/>
        <v>0</v>
      </c>
      <c r="O131" s="30"/>
      <c r="P131" s="26">
        <f t="shared" si="11"/>
        <v>0</v>
      </c>
      <c r="Q131" s="26">
        <f t="shared" si="12"/>
        <v>100</v>
      </c>
    </row>
    <row r="132" spans="3:17" s="26" customFormat="1" ht="12.75">
      <c r="C132" s="27"/>
      <c r="D132" s="27"/>
      <c r="E132" s="27"/>
      <c r="F132" s="27"/>
      <c r="G132" s="27"/>
      <c r="H132" s="27"/>
      <c r="K132" s="28">
        <f t="shared" si="13"/>
        <v>0</v>
      </c>
      <c r="M132" s="29">
        <f t="shared" si="4"/>
        <v>0</v>
      </c>
      <c r="O132" s="30"/>
      <c r="P132" s="26">
        <f t="shared" si="11"/>
        <v>0</v>
      </c>
      <c r="Q132" s="26">
        <f t="shared" si="12"/>
        <v>100</v>
      </c>
    </row>
    <row r="133" spans="3:17" s="26" customFormat="1" ht="12.75">
      <c r="C133" s="27"/>
      <c r="D133" s="27"/>
      <c r="E133" s="27"/>
      <c r="F133" s="27"/>
      <c r="G133" s="27"/>
      <c r="H133" s="27"/>
      <c r="K133" s="28">
        <f t="shared" si="13"/>
        <v>0</v>
      </c>
      <c r="M133" s="29">
        <f t="shared" si="4"/>
        <v>0</v>
      </c>
      <c r="O133" s="30"/>
      <c r="P133" s="26">
        <f t="shared" si="11"/>
        <v>0</v>
      </c>
      <c r="Q133" s="26">
        <f t="shared" si="12"/>
        <v>100</v>
      </c>
    </row>
    <row r="134" spans="3:17" s="26" customFormat="1" ht="12.75">
      <c r="C134" s="27"/>
      <c r="D134" s="27"/>
      <c r="E134" s="27"/>
      <c r="F134" s="27"/>
      <c r="G134" s="27"/>
      <c r="H134" s="27"/>
      <c r="K134" s="28">
        <f t="shared" si="13"/>
        <v>0</v>
      </c>
      <c r="M134" s="29">
        <f t="shared" si="4"/>
        <v>0</v>
      </c>
      <c r="O134" s="30"/>
      <c r="P134" s="26">
        <f t="shared" si="11"/>
        <v>0</v>
      </c>
      <c r="Q134" s="26">
        <f t="shared" si="12"/>
        <v>100</v>
      </c>
    </row>
    <row r="135" spans="3:17" s="26" customFormat="1" ht="12.75">
      <c r="C135" s="27"/>
      <c r="D135" s="27"/>
      <c r="E135" s="27"/>
      <c r="F135" s="27"/>
      <c r="G135" s="27"/>
      <c r="H135" s="27"/>
      <c r="K135" s="28">
        <f t="shared" si="13"/>
        <v>0</v>
      </c>
      <c r="M135" s="29">
        <f t="shared" si="4"/>
        <v>0</v>
      </c>
      <c r="O135" s="30"/>
      <c r="P135" s="26">
        <f t="shared" si="11"/>
        <v>0</v>
      </c>
      <c r="Q135" s="26">
        <f>100-P135</f>
        <v>100</v>
      </c>
    </row>
    <row r="136" spans="3:17" s="26" customFormat="1" ht="12.75">
      <c r="C136" s="27"/>
      <c r="D136" s="27"/>
      <c r="E136" s="27"/>
      <c r="F136" s="27"/>
      <c r="G136" s="27"/>
      <c r="H136" s="27"/>
      <c r="K136" s="28">
        <f t="shared" si="13"/>
        <v>0</v>
      </c>
      <c r="M136" s="29">
        <f t="shared" si="4"/>
        <v>0</v>
      </c>
      <c r="O136" s="30"/>
      <c r="P136" s="26">
        <f>(O136*100)/30</f>
        <v>0</v>
      </c>
      <c r="Q136" s="26">
        <f aca="true" t="shared" si="14" ref="Q136:Q147">100-P136</f>
        <v>100</v>
      </c>
    </row>
    <row r="137" spans="3:17" s="26" customFormat="1" ht="12.75">
      <c r="C137" s="27"/>
      <c r="D137" s="27"/>
      <c r="E137" s="27"/>
      <c r="F137" s="27"/>
      <c r="G137" s="27"/>
      <c r="H137" s="27"/>
      <c r="K137" s="28">
        <f t="shared" si="13"/>
        <v>0</v>
      </c>
      <c r="M137" s="29">
        <f aca="true" t="shared" si="15" ref="M137:M147">(K137+L137)/2</f>
        <v>0</v>
      </c>
      <c r="O137" s="30"/>
      <c r="P137" s="26">
        <f aca="true" t="shared" si="16" ref="P137:P147">(O137*100)/30</f>
        <v>0</v>
      </c>
      <c r="Q137" s="26">
        <f t="shared" si="14"/>
        <v>100</v>
      </c>
    </row>
    <row r="138" spans="3:17" s="26" customFormat="1" ht="12.75">
      <c r="C138" s="27"/>
      <c r="D138" s="27"/>
      <c r="E138" s="27"/>
      <c r="F138" s="27"/>
      <c r="G138" s="27"/>
      <c r="H138" s="27"/>
      <c r="K138" s="28">
        <f t="shared" si="13"/>
        <v>0</v>
      </c>
      <c r="M138" s="29">
        <f t="shared" si="15"/>
        <v>0</v>
      </c>
      <c r="O138" s="30"/>
      <c r="P138" s="26">
        <f t="shared" si="16"/>
        <v>0</v>
      </c>
      <c r="Q138" s="26">
        <f t="shared" si="14"/>
        <v>100</v>
      </c>
    </row>
    <row r="139" spans="3:17" s="26" customFormat="1" ht="12.75">
      <c r="C139" s="27"/>
      <c r="D139" s="27"/>
      <c r="E139" s="27"/>
      <c r="F139" s="27"/>
      <c r="G139" s="27"/>
      <c r="H139" s="27"/>
      <c r="K139" s="28">
        <f t="shared" si="13"/>
        <v>0</v>
      </c>
      <c r="M139" s="29">
        <f t="shared" si="15"/>
        <v>0</v>
      </c>
      <c r="O139" s="30"/>
      <c r="P139" s="26">
        <f t="shared" si="16"/>
        <v>0</v>
      </c>
      <c r="Q139" s="26">
        <f t="shared" si="14"/>
        <v>100</v>
      </c>
    </row>
    <row r="140" spans="3:17" s="26" customFormat="1" ht="12.75">
      <c r="C140" s="27"/>
      <c r="D140" s="27"/>
      <c r="E140" s="27"/>
      <c r="F140" s="27"/>
      <c r="G140" s="27"/>
      <c r="H140" s="27"/>
      <c r="K140" s="28">
        <f t="shared" si="13"/>
        <v>0</v>
      </c>
      <c r="M140" s="29">
        <f t="shared" si="15"/>
        <v>0</v>
      </c>
      <c r="O140" s="30"/>
      <c r="P140" s="26">
        <f t="shared" si="16"/>
        <v>0</v>
      </c>
      <c r="Q140" s="26">
        <f t="shared" si="14"/>
        <v>100</v>
      </c>
    </row>
    <row r="141" spans="3:17" s="26" customFormat="1" ht="12.75">
      <c r="C141" s="27"/>
      <c r="D141" s="27"/>
      <c r="E141" s="27"/>
      <c r="F141" s="27"/>
      <c r="G141" s="27"/>
      <c r="H141" s="27"/>
      <c r="K141" s="28">
        <f t="shared" si="13"/>
        <v>0</v>
      </c>
      <c r="M141" s="29">
        <f t="shared" si="15"/>
        <v>0</v>
      </c>
      <c r="O141" s="30"/>
      <c r="P141" s="26">
        <f t="shared" si="16"/>
        <v>0</v>
      </c>
      <c r="Q141" s="26">
        <f t="shared" si="14"/>
        <v>100</v>
      </c>
    </row>
    <row r="142" spans="3:17" s="26" customFormat="1" ht="12.75">
      <c r="C142" s="27"/>
      <c r="D142" s="27"/>
      <c r="E142" s="27"/>
      <c r="F142" s="27"/>
      <c r="G142" s="27"/>
      <c r="H142" s="27"/>
      <c r="K142" s="28">
        <f t="shared" si="13"/>
        <v>0</v>
      </c>
      <c r="M142" s="29">
        <f t="shared" si="15"/>
        <v>0</v>
      </c>
      <c r="O142" s="30"/>
      <c r="P142" s="26">
        <f t="shared" si="16"/>
        <v>0</v>
      </c>
      <c r="Q142" s="26">
        <f t="shared" si="14"/>
        <v>100</v>
      </c>
    </row>
    <row r="143" spans="3:17" s="26" customFormat="1" ht="12.75">
      <c r="C143" s="27"/>
      <c r="D143" s="27"/>
      <c r="E143" s="27"/>
      <c r="F143" s="27"/>
      <c r="G143" s="27"/>
      <c r="H143" s="27"/>
      <c r="K143" s="28">
        <f>(I143+J143)/2</f>
        <v>0</v>
      </c>
      <c r="M143" s="29">
        <f t="shared" si="15"/>
        <v>0</v>
      </c>
      <c r="O143" s="27"/>
      <c r="P143" s="26">
        <f t="shared" si="16"/>
        <v>0</v>
      </c>
      <c r="Q143" s="26">
        <f t="shared" si="14"/>
        <v>100</v>
      </c>
    </row>
    <row r="144" spans="3:17" s="26" customFormat="1" ht="12.75">
      <c r="C144" s="27"/>
      <c r="D144" s="27"/>
      <c r="E144" s="27"/>
      <c r="F144" s="27"/>
      <c r="G144" s="27"/>
      <c r="H144" s="27"/>
      <c r="K144" s="28">
        <f>(I144+J144)/2</f>
        <v>0</v>
      </c>
      <c r="M144" s="29">
        <f t="shared" si="15"/>
        <v>0</v>
      </c>
      <c r="O144" s="30"/>
      <c r="P144" s="26">
        <f t="shared" si="16"/>
        <v>0</v>
      </c>
      <c r="Q144" s="26">
        <f t="shared" si="14"/>
        <v>100</v>
      </c>
    </row>
    <row r="145" spans="3:17" s="26" customFormat="1" ht="12.75">
      <c r="C145" s="27"/>
      <c r="D145" s="27"/>
      <c r="E145" s="27"/>
      <c r="F145" s="27"/>
      <c r="G145" s="27"/>
      <c r="H145" s="27"/>
      <c r="K145" s="28">
        <f>(I145+J145)/2</f>
        <v>0</v>
      </c>
      <c r="M145" s="29">
        <f t="shared" si="15"/>
        <v>0</v>
      </c>
      <c r="O145" s="30"/>
      <c r="P145" s="26">
        <f t="shared" si="16"/>
        <v>0</v>
      </c>
      <c r="Q145" s="26">
        <f t="shared" si="14"/>
        <v>100</v>
      </c>
    </row>
    <row r="146" spans="3:17" s="26" customFormat="1" ht="12.75">
      <c r="C146" s="27"/>
      <c r="D146" s="27"/>
      <c r="E146" s="27"/>
      <c r="F146" s="27"/>
      <c r="G146" s="27"/>
      <c r="H146" s="27"/>
      <c r="K146" s="28">
        <f>(I146+J146)/2</f>
        <v>0</v>
      </c>
      <c r="M146" s="29">
        <f t="shared" si="15"/>
        <v>0</v>
      </c>
      <c r="O146" s="30"/>
      <c r="P146" s="26">
        <f t="shared" si="16"/>
        <v>0</v>
      </c>
      <c r="Q146" s="26">
        <f t="shared" si="14"/>
        <v>100</v>
      </c>
    </row>
    <row r="147" spans="3:17" s="26" customFormat="1" ht="12.75">
      <c r="C147" s="27"/>
      <c r="D147" s="27"/>
      <c r="E147" s="27"/>
      <c r="F147" s="27"/>
      <c r="G147" s="27"/>
      <c r="H147" s="27"/>
      <c r="K147" s="28">
        <f>(I147+J147)/2</f>
        <v>0</v>
      </c>
      <c r="M147" s="29">
        <f t="shared" si="15"/>
        <v>0</v>
      </c>
      <c r="O147" s="30"/>
      <c r="P147" s="26">
        <f t="shared" si="16"/>
        <v>0</v>
      </c>
      <c r="Q147" s="26">
        <f t="shared" si="14"/>
        <v>100</v>
      </c>
    </row>
    <row r="148" spans="3:8" s="26" customFormat="1" ht="12.75">
      <c r="C148" s="27"/>
      <c r="D148" s="27"/>
      <c r="E148" s="27"/>
      <c r="F148" s="27"/>
      <c r="G148" s="27"/>
      <c r="H148" s="27"/>
    </row>
    <row r="149" spans="3:8" s="26" customFormat="1" ht="12.75">
      <c r="C149" s="27"/>
      <c r="D149" s="27"/>
      <c r="E149" s="27"/>
      <c r="F149" s="27"/>
      <c r="G149" s="27"/>
      <c r="H149" s="27"/>
    </row>
    <row r="150" spans="3:8" s="26" customFormat="1" ht="12.75">
      <c r="C150" s="27"/>
      <c r="D150" s="27"/>
      <c r="E150" s="27"/>
      <c r="F150" s="27"/>
      <c r="G150" s="27"/>
      <c r="H150" s="27"/>
    </row>
    <row r="151" spans="3:8" s="26" customFormat="1" ht="12.75">
      <c r="C151" s="27"/>
      <c r="D151" s="27"/>
      <c r="E151" s="27"/>
      <c r="F151" s="27"/>
      <c r="G151" s="27"/>
      <c r="H151" s="27"/>
    </row>
    <row r="152" spans="3:8" s="26" customFormat="1" ht="12.75">
      <c r="C152" s="27"/>
      <c r="D152" s="27"/>
      <c r="E152" s="27"/>
      <c r="F152" s="27"/>
      <c r="G152" s="27"/>
      <c r="H152" s="27"/>
    </row>
    <row r="153" spans="3:8" s="26" customFormat="1" ht="12.75">
      <c r="C153" s="27"/>
      <c r="D153" s="27"/>
      <c r="E153" s="27"/>
      <c r="F153" s="27"/>
      <c r="G153" s="27"/>
      <c r="H153" s="27"/>
    </row>
    <row r="154" spans="3:8" s="26" customFormat="1" ht="12.75">
      <c r="C154" s="27"/>
      <c r="D154" s="27"/>
      <c r="E154" s="27"/>
      <c r="F154" s="27"/>
      <c r="G154" s="27"/>
      <c r="H154" s="27"/>
    </row>
    <row r="155" spans="3:8" s="26" customFormat="1" ht="12.75">
      <c r="C155" s="27"/>
      <c r="D155" s="27"/>
      <c r="E155" s="27"/>
      <c r="F155" s="27"/>
      <c r="G155" s="27"/>
      <c r="H155" s="27"/>
    </row>
    <row r="156" spans="3:8" s="26" customFormat="1" ht="12.75">
      <c r="C156" s="27"/>
      <c r="D156" s="27"/>
      <c r="E156" s="27"/>
      <c r="F156" s="27"/>
      <c r="G156" s="27"/>
      <c r="H156" s="27"/>
    </row>
    <row r="157" spans="3:8" s="26" customFormat="1" ht="12.75">
      <c r="C157" s="27"/>
      <c r="D157" s="27"/>
      <c r="E157" s="27"/>
      <c r="F157" s="27"/>
      <c r="G157" s="27"/>
      <c r="H157" s="27"/>
    </row>
    <row r="158" spans="3:8" s="26" customFormat="1" ht="12.75">
      <c r="C158" s="27"/>
      <c r="D158" s="27"/>
      <c r="E158" s="27"/>
      <c r="F158" s="27"/>
      <c r="G158" s="27"/>
      <c r="H158" s="27"/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  <row r="326" spans="3:8" s="26" customFormat="1" ht="12.75">
      <c r="C326" s="27"/>
      <c r="D326" s="27"/>
      <c r="E326" s="27"/>
      <c r="F326" s="27"/>
      <c r="G326" s="27"/>
      <c r="H326" s="27"/>
    </row>
    <row r="327" spans="3:8" s="26" customFormat="1" ht="12.75">
      <c r="C327" s="27"/>
      <c r="D327" s="27"/>
      <c r="E327" s="27"/>
      <c r="F327" s="27"/>
      <c r="G327" s="27"/>
      <c r="H327" s="27"/>
    </row>
    <row r="328" spans="3:8" s="26" customFormat="1" ht="12.75">
      <c r="C328" s="27"/>
      <c r="D328" s="27"/>
      <c r="E328" s="27"/>
      <c r="F328" s="27"/>
      <c r="G328" s="27"/>
      <c r="H328" s="27"/>
    </row>
    <row r="329" spans="3:8" s="26" customFormat="1" ht="12.75">
      <c r="C329" s="27"/>
      <c r="D329" s="27"/>
      <c r="E329" s="27"/>
      <c r="F329" s="27"/>
      <c r="G329" s="27"/>
      <c r="H329" s="27"/>
    </row>
    <row r="330" spans="3:8" s="26" customFormat="1" ht="12.75">
      <c r="C330" s="27"/>
      <c r="D330" s="27"/>
      <c r="E330" s="27"/>
      <c r="F330" s="27"/>
      <c r="G330" s="27"/>
      <c r="H330" s="27"/>
    </row>
    <row r="331" spans="3:8" s="26" customFormat="1" ht="12.75">
      <c r="C331" s="27"/>
      <c r="D331" s="27"/>
      <c r="E331" s="27"/>
      <c r="F331" s="27"/>
      <c r="G331" s="27"/>
      <c r="H331" s="27"/>
    </row>
    <row r="332" spans="3:8" s="26" customFormat="1" ht="12.75">
      <c r="C332" s="27"/>
      <c r="D332" s="27"/>
      <c r="E332" s="27"/>
      <c r="F332" s="27"/>
      <c r="G332" s="27"/>
      <c r="H332" s="27"/>
    </row>
    <row r="333" spans="3:8" s="26" customFormat="1" ht="12.75">
      <c r="C333" s="27"/>
      <c r="D333" s="27"/>
      <c r="E333" s="27"/>
      <c r="F333" s="27"/>
      <c r="G333" s="27"/>
      <c r="H333" s="27"/>
    </row>
    <row r="334" spans="3:8" s="26" customFormat="1" ht="12.75">
      <c r="C334" s="27"/>
      <c r="D334" s="27"/>
      <c r="E334" s="27"/>
      <c r="F334" s="27"/>
      <c r="G334" s="27"/>
      <c r="H334" s="27"/>
    </row>
    <row r="335" spans="3:8" s="26" customFormat="1" ht="12.75">
      <c r="C335" s="27"/>
      <c r="D335" s="27"/>
      <c r="E335" s="27"/>
      <c r="F335" s="27"/>
      <c r="G335" s="27"/>
      <c r="H335" s="27"/>
    </row>
    <row r="336" spans="3:8" s="26" customFormat="1" ht="12.75">
      <c r="C336" s="27"/>
      <c r="D336" s="27"/>
      <c r="E336" s="27"/>
      <c r="F336" s="27"/>
      <c r="G336" s="27"/>
      <c r="H336" s="27"/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7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6"/>
      <c r="B1" s="3"/>
      <c r="C1" s="20"/>
      <c r="D1" s="20"/>
      <c r="E1" s="20"/>
      <c r="F1" s="20"/>
      <c r="G1" s="20"/>
      <c r="H1" s="20"/>
      <c r="I1" s="7"/>
      <c r="J1" s="1"/>
      <c r="K1" s="18"/>
      <c r="L1" s="12"/>
      <c r="M1" s="12"/>
      <c r="N1" s="12"/>
      <c r="O1" s="18"/>
      <c r="P1" s="18"/>
      <c r="Q1" s="18"/>
      <c r="R1" s="9">
        <f>(I1*0.2)+(J1*0.8)</f>
        <v>0</v>
      </c>
      <c r="S1" s="7"/>
      <c r="T1" s="9">
        <f>(R1+S1)/2</f>
        <v>0</v>
      </c>
      <c r="U1" s="12"/>
    </row>
    <row r="2" spans="1:13" s="26" customFormat="1" ht="12.75" customHeight="1">
      <c r="A2" s="136"/>
      <c r="B2" s="136"/>
      <c r="C2" s="49"/>
      <c r="D2" s="49"/>
      <c r="E2" s="49"/>
      <c r="F2" s="49"/>
      <c r="G2" s="49"/>
      <c r="H2" s="49"/>
      <c r="I2" s="35"/>
      <c r="J2" s="35"/>
      <c r="K2" s="35"/>
      <c r="L2" s="35"/>
      <c r="M2" s="35"/>
    </row>
    <row r="3" spans="1:13" s="26" customFormat="1" ht="12.75" customHeight="1">
      <c r="A3" s="137"/>
      <c r="B3" s="137"/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1:24" s="26" customFormat="1" ht="13.5" thickBot="1">
      <c r="A4" s="61" t="s">
        <v>7</v>
      </c>
      <c r="B4" s="62" t="s">
        <v>0</v>
      </c>
      <c r="C4" s="14"/>
      <c r="D4" s="14"/>
      <c r="E4" s="14"/>
      <c r="F4" s="14"/>
      <c r="G4" s="14"/>
      <c r="H4" s="14"/>
      <c r="I4" s="13" t="s">
        <v>1</v>
      </c>
      <c r="J4" s="13" t="s">
        <v>2</v>
      </c>
      <c r="K4" s="21" t="s">
        <v>9</v>
      </c>
      <c r="L4" s="22" t="s">
        <v>8</v>
      </c>
      <c r="M4" s="22" t="s">
        <v>6</v>
      </c>
      <c r="R4" s="84" t="s">
        <v>9</v>
      </c>
      <c r="S4" s="84" t="s">
        <v>8</v>
      </c>
      <c r="T4" s="84" t="s">
        <v>10</v>
      </c>
      <c r="V4" s="30" t="s">
        <v>14</v>
      </c>
      <c r="W4" s="30" t="s">
        <v>17</v>
      </c>
      <c r="X4" s="30" t="s">
        <v>18</v>
      </c>
    </row>
    <row r="5" spans="1:24" s="26" customFormat="1" ht="13.5" thickTop="1">
      <c r="A5" s="56"/>
      <c r="B5" s="43"/>
      <c r="C5" s="33"/>
      <c r="D5" s="33"/>
      <c r="E5" s="33"/>
      <c r="F5" s="33"/>
      <c r="G5" s="33"/>
      <c r="H5" s="33"/>
      <c r="I5" s="11"/>
      <c r="J5" s="28"/>
      <c r="K5" s="28">
        <f>(I5+(2*J5))/3</f>
        <v>0</v>
      </c>
      <c r="L5" s="29"/>
      <c r="M5" s="29">
        <f>(K5+L5)/2</f>
        <v>0</v>
      </c>
      <c r="R5" s="37">
        <f>(((I5+J5)/2)*0.7)+3</f>
        <v>3</v>
      </c>
      <c r="T5" s="37">
        <f>(R5+S5)/2</f>
        <v>1.5</v>
      </c>
      <c r="W5" s="26">
        <f>(V5*100)/30</f>
        <v>0</v>
      </c>
      <c r="X5" s="26">
        <f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11"/>
      <c r="J6" s="28"/>
      <c r="K6" s="28">
        <f aca="true" t="shared" si="0" ref="K6:K66">(I6+(2*J6))/3</f>
        <v>0</v>
      </c>
      <c r="L6" s="29"/>
      <c r="M6" s="29">
        <f aca="true" t="shared" si="1" ref="M6:M66">(K6+L6)/2</f>
        <v>0</v>
      </c>
      <c r="R6" s="37">
        <f aca="true" t="shared" si="2" ref="R6:R68">(((I6+J6)/2)*0.7)+3</f>
        <v>3</v>
      </c>
      <c r="T6" s="37">
        <f aca="true" t="shared" si="3" ref="T6:T68">(R6+S6)/2</f>
        <v>1.5</v>
      </c>
      <c r="W6" s="26">
        <f aca="true" t="shared" si="4" ref="W6:W68">(V6*100)/30</f>
        <v>0</v>
      </c>
      <c r="X6" s="26">
        <f aca="true" t="shared" si="5" ref="X6:X68">100-W6</f>
        <v>100</v>
      </c>
    </row>
    <row r="7" spans="1:24" s="26" customFormat="1" ht="12.75">
      <c r="A7" s="31"/>
      <c r="B7" s="32"/>
      <c r="C7" s="33"/>
      <c r="D7" s="33"/>
      <c r="E7" s="33"/>
      <c r="F7" s="33"/>
      <c r="G7" s="33"/>
      <c r="H7" s="33"/>
      <c r="I7" s="11"/>
      <c r="J7" s="28"/>
      <c r="K7" s="28">
        <f t="shared" si="0"/>
        <v>0</v>
      </c>
      <c r="L7" s="29"/>
      <c r="M7" s="29">
        <f t="shared" si="1"/>
        <v>0</v>
      </c>
      <c r="R7" s="37">
        <f t="shared" si="2"/>
        <v>3</v>
      </c>
      <c r="T7" s="37">
        <f t="shared" si="3"/>
        <v>1.5</v>
      </c>
      <c r="W7" s="26">
        <f t="shared" si="4"/>
        <v>0</v>
      </c>
      <c r="X7" s="26">
        <f t="shared" si="5"/>
        <v>100</v>
      </c>
    </row>
    <row r="8" spans="1:24" s="26" customFormat="1" ht="12.75">
      <c r="A8" s="59"/>
      <c r="B8" s="32"/>
      <c r="C8" s="33"/>
      <c r="D8" s="33"/>
      <c r="E8" s="33"/>
      <c r="F8" s="33"/>
      <c r="G8" s="33"/>
      <c r="H8" s="33"/>
      <c r="I8" s="11"/>
      <c r="J8" s="28"/>
      <c r="K8" s="28">
        <f t="shared" si="0"/>
        <v>0</v>
      </c>
      <c r="L8" s="29"/>
      <c r="M8" s="29">
        <f t="shared" si="1"/>
        <v>0</v>
      </c>
      <c r="R8" s="37">
        <f t="shared" si="2"/>
        <v>3</v>
      </c>
      <c r="T8" s="37">
        <f t="shared" si="3"/>
        <v>1.5</v>
      </c>
      <c r="W8" s="26">
        <f t="shared" si="4"/>
        <v>0</v>
      </c>
      <c r="X8" s="26">
        <f t="shared" si="5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11"/>
      <c r="J9" s="28"/>
      <c r="K9" s="28">
        <f t="shared" si="0"/>
        <v>0</v>
      </c>
      <c r="L9" s="29"/>
      <c r="M9" s="29">
        <f t="shared" si="1"/>
        <v>0</v>
      </c>
      <c r="R9" s="37">
        <f t="shared" si="2"/>
        <v>3</v>
      </c>
      <c r="T9" s="37">
        <f t="shared" si="3"/>
        <v>1.5</v>
      </c>
      <c r="W9" s="26">
        <f t="shared" si="4"/>
        <v>0</v>
      </c>
      <c r="X9" s="26">
        <f t="shared" si="5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11"/>
      <c r="J10" s="28"/>
      <c r="K10" s="28">
        <f t="shared" si="0"/>
        <v>0</v>
      </c>
      <c r="L10" s="29"/>
      <c r="M10" s="29">
        <f t="shared" si="1"/>
        <v>0</v>
      </c>
      <c r="R10" s="37">
        <f t="shared" si="2"/>
        <v>3</v>
      </c>
      <c r="T10" s="37">
        <f t="shared" si="3"/>
        <v>1.5</v>
      </c>
      <c r="W10" s="26">
        <f t="shared" si="4"/>
        <v>0</v>
      </c>
      <c r="X10" s="26">
        <f t="shared" si="5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11"/>
      <c r="J11" s="28"/>
      <c r="K11" s="28">
        <f t="shared" si="0"/>
        <v>0</v>
      </c>
      <c r="L11" s="29"/>
      <c r="M11" s="29">
        <f t="shared" si="1"/>
        <v>0</v>
      </c>
      <c r="R11" s="37">
        <f t="shared" si="2"/>
        <v>3</v>
      </c>
      <c r="T11" s="37">
        <f t="shared" si="3"/>
        <v>1.5</v>
      </c>
      <c r="W11" s="26">
        <f t="shared" si="4"/>
        <v>0</v>
      </c>
      <c r="X11" s="26">
        <f t="shared" si="5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11"/>
      <c r="J12" s="28"/>
      <c r="K12" s="28">
        <f t="shared" si="0"/>
        <v>0</v>
      </c>
      <c r="L12" s="29"/>
      <c r="M12" s="29">
        <f t="shared" si="1"/>
        <v>0</v>
      </c>
      <c r="R12" s="37">
        <f t="shared" si="2"/>
        <v>3</v>
      </c>
      <c r="T12" s="37">
        <f t="shared" si="3"/>
        <v>1.5</v>
      </c>
      <c r="W12" s="26">
        <f t="shared" si="4"/>
        <v>0</v>
      </c>
      <c r="X12" s="26">
        <f t="shared" si="5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11"/>
      <c r="J13" s="28"/>
      <c r="K13" s="28">
        <f t="shared" si="0"/>
        <v>0</v>
      </c>
      <c r="L13" s="29"/>
      <c r="M13" s="29">
        <f t="shared" si="1"/>
        <v>0</v>
      </c>
      <c r="R13" s="37">
        <f t="shared" si="2"/>
        <v>3</v>
      </c>
      <c r="T13" s="37">
        <f t="shared" si="3"/>
        <v>1.5</v>
      </c>
      <c r="W13" s="26">
        <f t="shared" si="4"/>
        <v>0</v>
      </c>
      <c r="X13" s="26">
        <f t="shared" si="5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11"/>
      <c r="J14" s="28"/>
      <c r="K14" s="28">
        <f t="shared" si="0"/>
        <v>0</v>
      </c>
      <c r="L14" s="29"/>
      <c r="M14" s="29">
        <f t="shared" si="1"/>
        <v>0</v>
      </c>
      <c r="R14" s="37">
        <f t="shared" si="2"/>
        <v>3</v>
      </c>
      <c r="T14" s="37">
        <f t="shared" si="3"/>
        <v>1.5</v>
      </c>
      <c r="W14" s="26">
        <f t="shared" si="4"/>
        <v>0</v>
      </c>
      <c r="X14" s="26">
        <f t="shared" si="5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11"/>
      <c r="J15" s="28"/>
      <c r="K15" s="28">
        <f t="shared" si="0"/>
        <v>0</v>
      </c>
      <c r="L15" s="29"/>
      <c r="M15" s="29">
        <f t="shared" si="1"/>
        <v>0</v>
      </c>
      <c r="R15" s="37">
        <f t="shared" si="2"/>
        <v>3</v>
      </c>
      <c r="T15" s="37">
        <f t="shared" si="3"/>
        <v>1.5</v>
      </c>
      <c r="W15" s="26">
        <f t="shared" si="4"/>
        <v>0</v>
      </c>
      <c r="X15" s="26">
        <f t="shared" si="5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11"/>
      <c r="J16" s="28"/>
      <c r="K16" s="28">
        <f t="shared" si="0"/>
        <v>0</v>
      </c>
      <c r="L16" s="29"/>
      <c r="M16" s="29">
        <f t="shared" si="1"/>
        <v>0</v>
      </c>
      <c r="R16" s="37">
        <f t="shared" si="2"/>
        <v>3</v>
      </c>
      <c r="T16" s="37">
        <f t="shared" si="3"/>
        <v>1.5</v>
      </c>
      <c r="W16" s="26">
        <f t="shared" si="4"/>
        <v>0</v>
      </c>
      <c r="X16" s="26">
        <f t="shared" si="5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11"/>
      <c r="J17" s="28"/>
      <c r="K17" s="28">
        <f t="shared" si="0"/>
        <v>0</v>
      </c>
      <c r="L17" s="29"/>
      <c r="M17" s="29">
        <f t="shared" si="1"/>
        <v>0</v>
      </c>
      <c r="R17" s="37">
        <f t="shared" si="2"/>
        <v>3</v>
      </c>
      <c r="T17" s="37">
        <f t="shared" si="3"/>
        <v>1.5</v>
      </c>
      <c r="W17" s="26">
        <f t="shared" si="4"/>
        <v>0</v>
      </c>
      <c r="X17" s="26">
        <f t="shared" si="5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11"/>
      <c r="J18" s="28"/>
      <c r="K18" s="28">
        <f t="shared" si="0"/>
        <v>0</v>
      </c>
      <c r="L18" s="29"/>
      <c r="M18" s="29">
        <f t="shared" si="1"/>
        <v>0</v>
      </c>
      <c r="R18" s="37">
        <f t="shared" si="2"/>
        <v>3</v>
      </c>
      <c r="T18" s="37">
        <f t="shared" si="3"/>
        <v>1.5</v>
      </c>
      <c r="W18" s="26">
        <f t="shared" si="4"/>
        <v>0</v>
      </c>
      <c r="X18" s="26">
        <f t="shared" si="5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11"/>
      <c r="J19" s="28"/>
      <c r="K19" s="28">
        <f t="shared" si="0"/>
        <v>0</v>
      </c>
      <c r="L19" s="29"/>
      <c r="M19" s="29">
        <f t="shared" si="1"/>
        <v>0</v>
      </c>
      <c r="R19" s="37">
        <f t="shared" si="2"/>
        <v>3</v>
      </c>
      <c r="T19" s="37">
        <f t="shared" si="3"/>
        <v>1.5</v>
      </c>
      <c r="W19" s="26">
        <f t="shared" si="4"/>
        <v>0</v>
      </c>
      <c r="X19" s="26">
        <f t="shared" si="5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11"/>
      <c r="J20" s="28"/>
      <c r="K20" s="28">
        <f t="shared" si="0"/>
        <v>0</v>
      </c>
      <c r="L20" s="29"/>
      <c r="M20" s="29">
        <f t="shared" si="1"/>
        <v>0</v>
      </c>
      <c r="R20" s="37">
        <f t="shared" si="2"/>
        <v>3</v>
      </c>
      <c r="T20" s="37">
        <f t="shared" si="3"/>
        <v>1.5</v>
      </c>
      <c r="W20" s="26">
        <f t="shared" si="4"/>
        <v>0</v>
      </c>
      <c r="X20" s="26">
        <f t="shared" si="5"/>
        <v>100</v>
      </c>
    </row>
    <row r="21" spans="2:24" s="26" customFormat="1" ht="12.75">
      <c r="B21" s="24"/>
      <c r="C21" s="27"/>
      <c r="D21" s="27"/>
      <c r="E21" s="27"/>
      <c r="F21" s="27"/>
      <c r="G21" s="27"/>
      <c r="H21" s="27"/>
      <c r="I21" s="50"/>
      <c r="J21" s="44"/>
      <c r="K21" s="44">
        <f t="shared" si="0"/>
        <v>0</v>
      </c>
      <c r="M21" s="44">
        <f t="shared" si="1"/>
        <v>0</v>
      </c>
      <c r="R21" s="37">
        <f t="shared" si="2"/>
        <v>3</v>
      </c>
      <c r="T21" s="37">
        <f t="shared" si="3"/>
        <v>1.5</v>
      </c>
      <c r="W21" s="26">
        <f t="shared" si="4"/>
        <v>0</v>
      </c>
      <c r="X21" s="26">
        <f t="shared" si="5"/>
        <v>100</v>
      </c>
    </row>
    <row r="22" spans="2:24" s="26" customFormat="1" ht="12.75">
      <c r="B22" s="24"/>
      <c r="C22" s="27"/>
      <c r="D22" s="27"/>
      <c r="E22" s="27"/>
      <c r="F22" s="27"/>
      <c r="G22" s="27"/>
      <c r="H22" s="27"/>
      <c r="I22" s="50"/>
      <c r="J22" s="44"/>
      <c r="K22" s="44">
        <f t="shared" si="0"/>
        <v>0</v>
      </c>
      <c r="M22" s="44">
        <f t="shared" si="1"/>
        <v>0</v>
      </c>
      <c r="R22" s="37">
        <f t="shared" si="2"/>
        <v>3</v>
      </c>
      <c r="T22" s="37">
        <f t="shared" si="3"/>
        <v>1.5</v>
      </c>
      <c r="W22" s="26">
        <f t="shared" si="4"/>
        <v>0</v>
      </c>
      <c r="X22" s="26">
        <f t="shared" si="5"/>
        <v>100</v>
      </c>
    </row>
    <row r="23" spans="2:24" s="26" customFormat="1" ht="12.75">
      <c r="B23" s="24"/>
      <c r="C23" s="27"/>
      <c r="D23" s="27"/>
      <c r="E23" s="27"/>
      <c r="F23" s="27"/>
      <c r="G23" s="27"/>
      <c r="H23" s="27"/>
      <c r="I23" s="50"/>
      <c r="J23" s="44"/>
      <c r="K23" s="44">
        <f t="shared" si="0"/>
        <v>0</v>
      </c>
      <c r="M23" s="44">
        <f t="shared" si="1"/>
        <v>0</v>
      </c>
      <c r="R23" s="37">
        <f t="shared" si="2"/>
        <v>3</v>
      </c>
      <c r="T23" s="37">
        <f t="shared" si="3"/>
        <v>1.5</v>
      </c>
      <c r="W23" s="26">
        <f t="shared" si="4"/>
        <v>0</v>
      </c>
      <c r="X23" s="26">
        <f t="shared" si="5"/>
        <v>100</v>
      </c>
    </row>
    <row r="24" spans="2:24" s="26" customFormat="1" ht="12.75">
      <c r="B24" s="24"/>
      <c r="C24" s="27"/>
      <c r="D24" s="27"/>
      <c r="E24" s="27"/>
      <c r="F24" s="27"/>
      <c r="G24" s="27"/>
      <c r="H24" s="27"/>
      <c r="I24" s="50"/>
      <c r="J24" s="44"/>
      <c r="K24" s="44">
        <f t="shared" si="0"/>
        <v>0</v>
      </c>
      <c r="M24" s="44">
        <f t="shared" si="1"/>
        <v>0</v>
      </c>
      <c r="R24" s="37">
        <f t="shared" si="2"/>
        <v>3</v>
      </c>
      <c r="T24" s="37">
        <f t="shared" si="3"/>
        <v>1.5</v>
      </c>
      <c r="W24" s="26">
        <f t="shared" si="4"/>
        <v>0</v>
      </c>
      <c r="X24" s="26">
        <f t="shared" si="5"/>
        <v>100</v>
      </c>
    </row>
    <row r="25" spans="2:24" s="26" customFormat="1" ht="12.75">
      <c r="B25" s="24"/>
      <c r="C25" s="27"/>
      <c r="D25" s="27"/>
      <c r="E25" s="27"/>
      <c r="F25" s="27"/>
      <c r="G25" s="27"/>
      <c r="H25" s="27"/>
      <c r="I25" s="50"/>
      <c r="J25" s="44"/>
      <c r="K25" s="44">
        <f t="shared" si="0"/>
        <v>0</v>
      </c>
      <c r="M25" s="44">
        <f t="shared" si="1"/>
        <v>0</v>
      </c>
      <c r="R25" s="37">
        <f t="shared" si="2"/>
        <v>3</v>
      </c>
      <c r="T25" s="37">
        <f t="shared" si="3"/>
        <v>1.5</v>
      </c>
      <c r="W25" s="26">
        <f t="shared" si="4"/>
        <v>0</v>
      </c>
      <c r="X25" s="26">
        <f t="shared" si="5"/>
        <v>100</v>
      </c>
    </row>
    <row r="26" spans="2:24" s="26" customFormat="1" ht="12.75">
      <c r="B26" s="24"/>
      <c r="C26" s="27"/>
      <c r="D26" s="27"/>
      <c r="E26" s="27"/>
      <c r="F26" s="27"/>
      <c r="G26" s="27"/>
      <c r="H26" s="27"/>
      <c r="I26" s="50"/>
      <c r="J26" s="44"/>
      <c r="K26" s="44">
        <f t="shared" si="0"/>
        <v>0</v>
      </c>
      <c r="M26" s="44">
        <f t="shared" si="1"/>
        <v>0</v>
      </c>
      <c r="R26" s="37">
        <f t="shared" si="2"/>
        <v>3</v>
      </c>
      <c r="T26" s="37">
        <f t="shared" si="3"/>
        <v>1.5</v>
      </c>
      <c r="W26" s="26">
        <f>(V26*100)/30</f>
        <v>0</v>
      </c>
      <c r="X26" s="26">
        <f>100-W26</f>
        <v>100</v>
      </c>
    </row>
    <row r="27" spans="2:24" s="26" customFormat="1" ht="12.75">
      <c r="B27" s="24"/>
      <c r="C27" s="27"/>
      <c r="D27" s="27"/>
      <c r="E27" s="27"/>
      <c r="F27" s="27"/>
      <c r="G27" s="27"/>
      <c r="H27" s="27"/>
      <c r="I27" s="50"/>
      <c r="J27" s="44"/>
      <c r="K27" s="44">
        <f t="shared" si="0"/>
        <v>0</v>
      </c>
      <c r="M27" s="44">
        <f t="shared" si="1"/>
        <v>0</v>
      </c>
      <c r="R27" s="37">
        <f t="shared" si="2"/>
        <v>3</v>
      </c>
      <c r="T27" s="37">
        <f t="shared" si="3"/>
        <v>1.5</v>
      </c>
      <c r="W27" s="26">
        <f t="shared" si="4"/>
        <v>0</v>
      </c>
      <c r="X27" s="26">
        <f t="shared" si="5"/>
        <v>100</v>
      </c>
    </row>
    <row r="28" spans="2:24" s="26" customFormat="1" ht="12.75">
      <c r="B28" s="24"/>
      <c r="C28" s="27"/>
      <c r="D28" s="27"/>
      <c r="E28" s="27"/>
      <c r="F28" s="27"/>
      <c r="G28" s="27"/>
      <c r="H28" s="27"/>
      <c r="I28" s="50"/>
      <c r="J28" s="44"/>
      <c r="K28" s="44">
        <f t="shared" si="0"/>
        <v>0</v>
      </c>
      <c r="M28" s="44">
        <f t="shared" si="1"/>
        <v>0</v>
      </c>
      <c r="R28" s="37">
        <f t="shared" si="2"/>
        <v>3</v>
      </c>
      <c r="T28" s="37">
        <f t="shared" si="3"/>
        <v>1.5</v>
      </c>
      <c r="W28" s="26">
        <f t="shared" si="4"/>
        <v>0</v>
      </c>
      <c r="X28" s="26">
        <f t="shared" si="5"/>
        <v>100</v>
      </c>
    </row>
    <row r="29" spans="2:24" s="26" customFormat="1" ht="12.75">
      <c r="B29" s="24"/>
      <c r="C29" s="27"/>
      <c r="D29" s="27"/>
      <c r="E29" s="27"/>
      <c r="F29" s="27"/>
      <c r="G29" s="27"/>
      <c r="H29" s="27"/>
      <c r="I29" s="50"/>
      <c r="J29" s="44"/>
      <c r="K29" s="44">
        <f t="shared" si="0"/>
        <v>0</v>
      </c>
      <c r="M29" s="44">
        <f t="shared" si="1"/>
        <v>0</v>
      </c>
      <c r="R29" s="37">
        <f t="shared" si="2"/>
        <v>3</v>
      </c>
      <c r="T29" s="37">
        <f t="shared" si="3"/>
        <v>1.5</v>
      </c>
      <c r="W29" s="26">
        <f t="shared" si="4"/>
        <v>0</v>
      </c>
      <c r="X29" s="26">
        <f t="shared" si="5"/>
        <v>100</v>
      </c>
    </row>
    <row r="30" spans="2:24" s="26" customFormat="1" ht="12.75" hidden="1">
      <c r="B30" s="24"/>
      <c r="C30" s="27"/>
      <c r="D30" s="27"/>
      <c r="E30" s="27"/>
      <c r="F30" s="27"/>
      <c r="G30" s="27"/>
      <c r="H30" s="27"/>
      <c r="I30" s="50"/>
      <c r="J30" s="44"/>
      <c r="K30" s="44">
        <f t="shared" si="0"/>
        <v>0</v>
      </c>
      <c r="M30" s="44">
        <f t="shared" si="1"/>
        <v>0</v>
      </c>
      <c r="R30" s="37">
        <f t="shared" si="2"/>
        <v>3</v>
      </c>
      <c r="T30" s="37">
        <f t="shared" si="3"/>
        <v>1.5</v>
      </c>
      <c r="W30" s="26">
        <f t="shared" si="4"/>
        <v>0</v>
      </c>
      <c r="X30" s="26">
        <f t="shared" si="5"/>
        <v>100</v>
      </c>
    </row>
    <row r="31" spans="2:24" s="26" customFormat="1" ht="12.75">
      <c r="B31" s="24"/>
      <c r="C31" s="27"/>
      <c r="D31" s="27"/>
      <c r="E31" s="27"/>
      <c r="F31" s="27"/>
      <c r="G31" s="27"/>
      <c r="H31" s="27"/>
      <c r="I31" s="50"/>
      <c r="J31" s="44"/>
      <c r="K31" s="44">
        <f t="shared" si="0"/>
        <v>0</v>
      </c>
      <c r="M31" s="44">
        <f t="shared" si="1"/>
        <v>0</v>
      </c>
      <c r="R31" s="37">
        <f t="shared" si="2"/>
        <v>3</v>
      </c>
      <c r="T31" s="37">
        <f t="shared" si="3"/>
        <v>1.5</v>
      </c>
      <c r="W31" s="26">
        <f t="shared" si="4"/>
        <v>0</v>
      </c>
      <c r="X31" s="26">
        <f t="shared" si="5"/>
        <v>100</v>
      </c>
    </row>
    <row r="32" spans="2:24" s="26" customFormat="1" ht="12.75">
      <c r="B32" s="24"/>
      <c r="C32" s="27"/>
      <c r="D32" s="27"/>
      <c r="E32" s="27"/>
      <c r="F32" s="27"/>
      <c r="G32" s="27"/>
      <c r="H32" s="27"/>
      <c r="I32" s="50"/>
      <c r="J32" s="44"/>
      <c r="K32" s="44">
        <f t="shared" si="0"/>
        <v>0</v>
      </c>
      <c r="M32" s="44">
        <f t="shared" si="1"/>
        <v>0</v>
      </c>
      <c r="R32" s="37">
        <f t="shared" si="2"/>
        <v>3</v>
      </c>
      <c r="T32" s="37">
        <f t="shared" si="3"/>
        <v>1.5</v>
      </c>
      <c r="W32" s="26">
        <f t="shared" si="4"/>
        <v>0</v>
      </c>
      <c r="X32" s="26">
        <f t="shared" si="5"/>
        <v>100</v>
      </c>
    </row>
    <row r="33" spans="2:24" s="26" customFormat="1" ht="12.75">
      <c r="B33" s="24"/>
      <c r="C33" s="27"/>
      <c r="D33" s="27"/>
      <c r="E33" s="27"/>
      <c r="F33" s="27"/>
      <c r="G33" s="27"/>
      <c r="H33" s="27"/>
      <c r="I33" s="50"/>
      <c r="J33" s="44"/>
      <c r="K33" s="44">
        <f t="shared" si="0"/>
        <v>0</v>
      </c>
      <c r="M33" s="44">
        <f t="shared" si="1"/>
        <v>0</v>
      </c>
      <c r="R33" s="37">
        <f t="shared" si="2"/>
        <v>3</v>
      </c>
      <c r="T33" s="37">
        <f t="shared" si="3"/>
        <v>1.5</v>
      </c>
      <c r="W33" s="26">
        <f t="shared" si="4"/>
        <v>0</v>
      </c>
      <c r="X33" s="26">
        <f t="shared" si="5"/>
        <v>100</v>
      </c>
    </row>
    <row r="34" spans="2:24" s="26" customFormat="1" ht="12.75">
      <c r="B34" s="24"/>
      <c r="C34" s="27"/>
      <c r="D34" s="27"/>
      <c r="E34" s="27"/>
      <c r="F34" s="27"/>
      <c r="G34" s="27"/>
      <c r="H34" s="27"/>
      <c r="I34" s="50"/>
      <c r="J34" s="44"/>
      <c r="K34" s="44">
        <f t="shared" si="0"/>
        <v>0</v>
      </c>
      <c r="M34" s="44">
        <f t="shared" si="1"/>
        <v>0</v>
      </c>
      <c r="R34" s="37">
        <f t="shared" si="2"/>
        <v>3</v>
      </c>
      <c r="T34" s="37">
        <f t="shared" si="3"/>
        <v>1.5</v>
      </c>
      <c r="W34" s="26">
        <f t="shared" si="4"/>
        <v>0</v>
      </c>
      <c r="X34" s="26">
        <f t="shared" si="5"/>
        <v>100</v>
      </c>
    </row>
    <row r="35" spans="2:24" s="26" customFormat="1" ht="12.75">
      <c r="B35" s="24"/>
      <c r="C35" s="27"/>
      <c r="D35" s="27"/>
      <c r="E35" s="27"/>
      <c r="F35" s="27"/>
      <c r="G35" s="27"/>
      <c r="H35" s="27"/>
      <c r="I35" s="50"/>
      <c r="J35" s="44"/>
      <c r="K35" s="44">
        <f t="shared" si="0"/>
        <v>0</v>
      </c>
      <c r="M35" s="44">
        <f t="shared" si="1"/>
        <v>0</v>
      </c>
      <c r="R35" s="37">
        <f t="shared" si="2"/>
        <v>3</v>
      </c>
      <c r="T35" s="37">
        <f t="shared" si="3"/>
        <v>1.5</v>
      </c>
      <c r="W35" s="26">
        <f t="shared" si="4"/>
        <v>0</v>
      </c>
      <c r="X35" s="26">
        <f t="shared" si="5"/>
        <v>100</v>
      </c>
    </row>
    <row r="36" spans="2:24" s="26" customFormat="1" ht="12.75">
      <c r="B36" s="24"/>
      <c r="C36" s="27"/>
      <c r="D36" s="27"/>
      <c r="E36" s="27"/>
      <c r="F36" s="27"/>
      <c r="G36" s="27"/>
      <c r="H36" s="27"/>
      <c r="I36" s="50"/>
      <c r="J36" s="44"/>
      <c r="K36" s="44">
        <f t="shared" si="0"/>
        <v>0</v>
      </c>
      <c r="M36" s="44">
        <f t="shared" si="1"/>
        <v>0</v>
      </c>
      <c r="R36" s="37">
        <f t="shared" si="2"/>
        <v>3</v>
      </c>
      <c r="T36" s="37">
        <f t="shared" si="3"/>
        <v>1.5</v>
      </c>
      <c r="W36" s="26">
        <f t="shared" si="4"/>
        <v>0</v>
      </c>
      <c r="X36" s="26">
        <f t="shared" si="5"/>
        <v>100</v>
      </c>
    </row>
    <row r="37" spans="2:24" s="26" customFormat="1" ht="12.75">
      <c r="B37" s="24"/>
      <c r="C37" s="27"/>
      <c r="D37" s="27"/>
      <c r="E37" s="27"/>
      <c r="F37" s="27"/>
      <c r="G37" s="27"/>
      <c r="H37" s="27"/>
      <c r="I37" s="50"/>
      <c r="J37" s="44"/>
      <c r="K37" s="44">
        <f t="shared" si="0"/>
        <v>0</v>
      </c>
      <c r="M37" s="44">
        <f t="shared" si="1"/>
        <v>0</v>
      </c>
      <c r="R37" s="37">
        <f t="shared" si="2"/>
        <v>3</v>
      </c>
      <c r="T37" s="37">
        <f t="shared" si="3"/>
        <v>1.5</v>
      </c>
      <c r="W37" s="26">
        <f t="shared" si="4"/>
        <v>0</v>
      </c>
      <c r="X37" s="26">
        <f t="shared" si="5"/>
        <v>100</v>
      </c>
    </row>
    <row r="38" spans="2:24" s="26" customFormat="1" ht="12.75">
      <c r="B38" s="24"/>
      <c r="C38" s="27"/>
      <c r="D38" s="27"/>
      <c r="E38" s="27"/>
      <c r="F38" s="27"/>
      <c r="G38" s="27"/>
      <c r="H38" s="27"/>
      <c r="I38" s="50"/>
      <c r="J38" s="44"/>
      <c r="K38" s="44">
        <f t="shared" si="0"/>
        <v>0</v>
      </c>
      <c r="M38" s="44">
        <f t="shared" si="1"/>
        <v>0</v>
      </c>
      <c r="R38" s="37">
        <f t="shared" si="2"/>
        <v>3</v>
      </c>
      <c r="T38" s="37">
        <f t="shared" si="3"/>
        <v>1.5</v>
      </c>
      <c r="W38" s="26">
        <f t="shared" si="4"/>
        <v>0</v>
      </c>
      <c r="X38" s="26">
        <f t="shared" si="5"/>
        <v>100</v>
      </c>
    </row>
    <row r="39" spans="2:24" s="26" customFormat="1" ht="12.75">
      <c r="B39" s="24"/>
      <c r="C39" s="27"/>
      <c r="D39" s="27"/>
      <c r="E39" s="27"/>
      <c r="F39" s="27"/>
      <c r="G39" s="27"/>
      <c r="H39" s="27"/>
      <c r="I39" s="50"/>
      <c r="J39" s="44"/>
      <c r="K39" s="44">
        <f t="shared" si="0"/>
        <v>0</v>
      </c>
      <c r="M39" s="44">
        <f t="shared" si="1"/>
        <v>0</v>
      </c>
      <c r="R39" s="37">
        <f t="shared" si="2"/>
        <v>3</v>
      </c>
      <c r="T39" s="37">
        <f t="shared" si="3"/>
        <v>1.5</v>
      </c>
      <c r="W39" s="26">
        <f t="shared" si="4"/>
        <v>0</v>
      </c>
      <c r="X39" s="26">
        <f t="shared" si="5"/>
        <v>100</v>
      </c>
    </row>
    <row r="40" spans="2:24" s="26" customFormat="1" ht="12.75">
      <c r="B40" s="24"/>
      <c r="C40" s="27"/>
      <c r="D40" s="27"/>
      <c r="E40" s="27"/>
      <c r="F40" s="27"/>
      <c r="G40" s="27"/>
      <c r="H40" s="27"/>
      <c r="I40" s="50"/>
      <c r="J40" s="44"/>
      <c r="K40" s="44">
        <f t="shared" si="0"/>
        <v>0</v>
      </c>
      <c r="M40" s="44">
        <f t="shared" si="1"/>
        <v>0</v>
      </c>
      <c r="R40" s="37">
        <f t="shared" si="2"/>
        <v>3</v>
      </c>
      <c r="T40" s="37">
        <f t="shared" si="3"/>
        <v>1.5</v>
      </c>
      <c r="W40" s="26">
        <f t="shared" si="4"/>
        <v>0</v>
      </c>
      <c r="X40" s="26">
        <f t="shared" si="5"/>
        <v>100</v>
      </c>
    </row>
    <row r="41" spans="2:24" s="26" customFormat="1" ht="12.75">
      <c r="B41" s="24"/>
      <c r="C41" s="27"/>
      <c r="D41" s="27"/>
      <c r="E41" s="27"/>
      <c r="F41" s="27"/>
      <c r="G41" s="27"/>
      <c r="H41" s="27"/>
      <c r="I41" s="50"/>
      <c r="J41" s="44"/>
      <c r="K41" s="44">
        <f t="shared" si="0"/>
        <v>0</v>
      </c>
      <c r="M41" s="44">
        <f t="shared" si="1"/>
        <v>0</v>
      </c>
      <c r="R41" s="37">
        <f t="shared" si="2"/>
        <v>3</v>
      </c>
      <c r="T41" s="37">
        <f t="shared" si="3"/>
        <v>1.5</v>
      </c>
      <c r="W41" s="26">
        <f t="shared" si="4"/>
        <v>0</v>
      </c>
      <c r="X41" s="26">
        <f t="shared" si="5"/>
        <v>100</v>
      </c>
    </row>
    <row r="42" spans="2:24" s="26" customFormat="1" ht="12.75">
      <c r="B42" s="24"/>
      <c r="C42" s="27"/>
      <c r="D42" s="27"/>
      <c r="E42" s="27"/>
      <c r="F42" s="27"/>
      <c r="G42" s="27"/>
      <c r="H42" s="27"/>
      <c r="I42" s="50"/>
      <c r="J42" s="44"/>
      <c r="K42" s="44">
        <f t="shared" si="0"/>
        <v>0</v>
      </c>
      <c r="M42" s="44">
        <f t="shared" si="1"/>
        <v>0</v>
      </c>
      <c r="R42" s="37">
        <f t="shared" si="2"/>
        <v>3</v>
      </c>
      <c r="T42" s="37">
        <f t="shared" si="3"/>
        <v>1.5</v>
      </c>
      <c r="W42" s="26">
        <f t="shared" si="4"/>
        <v>0</v>
      </c>
      <c r="X42" s="26">
        <f t="shared" si="5"/>
        <v>100</v>
      </c>
    </row>
    <row r="43" spans="2:24" s="26" customFormat="1" ht="12.75">
      <c r="B43" s="24"/>
      <c r="C43" s="27"/>
      <c r="D43" s="27"/>
      <c r="E43" s="27"/>
      <c r="F43" s="27"/>
      <c r="G43" s="27"/>
      <c r="H43" s="27"/>
      <c r="I43" s="50"/>
      <c r="J43" s="44"/>
      <c r="K43" s="44">
        <f t="shared" si="0"/>
        <v>0</v>
      </c>
      <c r="M43" s="44">
        <f t="shared" si="1"/>
        <v>0</v>
      </c>
      <c r="R43" s="37">
        <f t="shared" si="2"/>
        <v>3</v>
      </c>
      <c r="T43" s="37">
        <f t="shared" si="3"/>
        <v>1.5</v>
      </c>
      <c r="W43" s="26">
        <f t="shared" si="4"/>
        <v>0</v>
      </c>
      <c r="X43" s="26">
        <f t="shared" si="5"/>
        <v>100</v>
      </c>
    </row>
    <row r="44" spans="2:24" s="26" customFormat="1" ht="12.75">
      <c r="B44" s="24"/>
      <c r="C44" s="27"/>
      <c r="D44" s="27"/>
      <c r="E44" s="27"/>
      <c r="F44" s="27"/>
      <c r="G44" s="27"/>
      <c r="H44" s="27"/>
      <c r="I44" s="50"/>
      <c r="J44" s="44"/>
      <c r="K44" s="44">
        <f t="shared" si="0"/>
        <v>0</v>
      </c>
      <c r="M44" s="44">
        <f t="shared" si="1"/>
        <v>0</v>
      </c>
      <c r="R44" s="37">
        <f t="shared" si="2"/>
        <v>3</v>
      </c>
      <c r="T44" s="37">
        <f t="shared" si="3"/>
        <v>1.5</v>
      </c>
      <c r="W44" s="26">
        <f t="shared" si="4"/>
        <v>0</v>
      </c>
      <c r="X44" s="26">
        <f>100-W44</f>
        <v>100</v>
      </c>
    </row>
    <row r="45" spans="2:24" s="26" customFormat="1" ht="12.75">
      <c r="B45" s="24"/>
      <c r="C45" s="27"/>
      <c r="D45" s="27"/>
      <c r="E45" s="27"/>
      <c r="F45" s="27"/>
      <c r="G45" s="27"/>
      <c r="H45" s="27"/>
      <c r="I45" s="50"/>
      <c r="J45" s="44"/>
      <c r="K45" s="44">
        <f t="shared" si="0"/>
        <v>0</v>
      </c>
      <c r="M45" s="44">
        <f t="shared" si="1"/>
        <v>0</v>
      </c>
      <c r="R45" s="37">
        <f t="shared" si="2"/>
        <v>3</v>
      </c>
      <c r="T45" s="37">
        <f t="shared" si="3"/>
        <v>1.5</v>
      </c>
      <c r="W45" s="26">
        <f>(V45*100)/30</f>
        <v>0</v>
      </c>
      <c r="X45" s="26">
        <f t="shared" si="5"/>
        <v>100</v>
      </c>
    </row>
    <row r="46" spans="2:24" s="26" customFormat="1" ht="12.75">
      <c r="B46" s="24"/>
      <c r="C46" s="27"/>
      <c r="D46" s="27"/>
      <c r="E46" s="27"/>
      <c r="F46" s="27"/>
      <c r="G46" s="27"/>
      <c r="H46" s="27"/>
      <c r="I46" s="50"/>
      <c r="J46" s="44"/>
      <c r="K46" s="44">
        <f t="shared" si="0"/>
        <v>0</v>
      </c>
      <c r="M46" s="44">
        <f t="shared" si="1"/>
        <v>0</v>
      </c>
      <c r="R46" s="37">
        <f t="shared" si="2"/>
        <v>3</v>
      </c>
      <c r="T46" s="37">
        <f t="shared" si="3"/>
        <v>1.5</v>
      </c>
      <c r="W46" s="26">
        <f t="shared" si="4"/>
        <v>0</v>
      </c>
      <c r="X46" s="26">
        <f t="shared" si="5"/>
        <v>100</v>
      </c>
    </row>
    <row r="47" spans="2:24" s="26" customFormat="1" ht="12.75">
      <c r="B47" s="24"/>
      <c r="C47" s="27"/>
      <c r="D47" s="27"/>
      <c r="E47" s="27"/>
      <c r="F47" s="27"/>
      <c r="G47" s="27"/>
      <c r="H47" s="27"/>
      <c r="I47" s="50"/>
      <c r="J47" s="44"/>
      <c r="K47" s="44">
        <f t="shared" si="0"/>
        <v>0</v>
      </c>
      <c r="M47" s="44">
        <f t="shared" si="1"/>
        <v>0</v>
      </c>
      <c r="R47" s="37">
        <f t="shared" si="2"/>
        <v>3</v>
      </c>
      <c r="T47" s="37">
        <f t="shared" si="3"/>
        <v>1.5</v>
      </c>
      <c r="W47" s="26">
        <f t="shared" si="4"/>
        <v>0</v>
      </c>
      <c r="X47" s="26">
        <f t="shared" si="5"/>
        <v>100</v>
      </c>
    </row>
    <row r="48" spans="2:24" s="26" customFormat="1" ht="12.75">
      <c r="B48" s="24"/>
      <c r="C48" s="27"/>
      <c r="D48" s="27"/>
      <c r="E48" s="27"/>
      <c r="F48" s="27"/>
      <c r="G48" s="27"/>
      <c r="H48" s="27"/>
      <c r="I48" s="50"/>
      <c r="J48" s="44"/>
      <c r="K48" s="44">
        <f t="shared" si="0"/>
        <v>0</v>
      </c>
      <c r="M48" s="44">
        <f t="shared" si="1"/>
        <v>0</v>
      </c>
      <c r="R48" s="37">
        <f t="shared" si="2"/>
        <v>3</v>
      </c>
      <c r="T48" s="37">
        <f t="shared" si="3"/>
        <v>1.5</v>
      </c>
      <c r="W48" s="26">
        <f t="shared" si="4"/>
        <v>0</v>
      </c>
      <c r="X48" s="26">
        <f t="shared" si="5"/>
        <v>100</v>
      </c>
    </row>
    <row r="49" spans="2:24" s="26" customFormat="1" ht="12.75">
      <c r="B49" s="24"/>
      <c r="C49" s="27"/>
      <c r="D49" s="27"/>
      <c r="E49" s="27"/>
      <c r="F49" s="27"/>
      <c r="G49" s="27"/>
      <c r="H49" s="27"/>
      <c r="I49" s="50"/>
      <c r="J49" s="44"/>
      <c r="K49" s="44">
        <f t="shared" si="0"/>
        <v>0</v>
      </c>
      <c r="M49" s="44">
        <f t="shared" si="1"/>
        <v>0</v>
      </c>
      <c r="R49" s="37">
        <f t="shared" si="2"/>
        <v>3</v>
      </c>
      <c r="T49" s="37">
        <f t="shared" si="3"/>
        <v>1.5</v>
      </c>
      <c r="W49" s="26">
        <f t="shared" si="4"/>
        <v>0</v>
      </c>
      <c r="X49" s="26">
        <f t="shared" si="5"/>
        <v>100</v>
      </c>
    </row>
    <row r="50" spans="2:24" s="26" customFormat="1" ht="12.75">
      <c r="B50" s="24"/>
      <c r="C50" s="27"/>
      <c r="D50" s="27"/>
      <c r="E50" s="27"/>
      <c r="F50" s="27"/>
      <c r="G50" s="27"/>
      <c r="H50" s="27"/>
      <c r="I50" s="44"/>
      <c r="J50" s="44"/>
      <c r="K50" s="44">
        <f t="shared" si="0"/>
        <v>0</v>
      </c>
      <c r="M50" s="44">
        <f t="shared" si="1"/>
        <v>0</v>
      </c>
      <c r="R50" s="37">
        <f t="shared" si="2"/>
        <v>3</v>
      </c>
      <c r="T50" s="37">
        <f t="shared" si="3"/>
        <v>1.5</v>
      </c>
      <c r="W50" s="26">
        <f t="shared" si="4"/>
        <v>0</v>
      </c>
      <c r="X50" s="26">
        <f t="shared" si="5"/>
        <v>100</v>
      </c>
    </row>
    <row r="51" spans="2:24" s="26" customFormat="1" ht="12.75">
      <c r="B51" s="24"/>
      <c r="C51" s="27"/>
      <c r="D51" s="27"/>
      <c r="E51" s="27"/>
      <c r="F51" s="27"/>
      <c r="G51" s="27"/>
      <c r="H51" s="27"/>
      <c r="I51" s="50"/>
      <c r="J51" s="44"/>
      <c r="K51" s="44">
        <f t="shared" si="0"/>
        <v>0</v>
      </c>
      <c r="M51" s="44">
        <f t="shared" si="1"/>
        <v>0</v>
      </c>
      <c r="R51" s="37">
        <f t="shared" si="2"/>
        <v>3</v>
      </c>
      <c r="T51" s="37">
        <f t="shared" si="3"/>
        <v>1.5</v>
      </c>
      <c r="W51" s="26">
        <f t="shared" si="4"/>
        <v>0</v>
      </c>
      <c r="X51" s="26">
        <f t="shared" si="5"/>
        <v>100</v>
      </c>
    </row>
    <row r="52" spans="2:24" s="26" customFormat="1" ht="12.75">
      <c r="B52" s="24"/>
      <c r="C52" s="27"/>
      <c r="D52" s="27"/>
      <c r="E52" s="27"/>
      <c r="F52" s="27"/>
      <c r="G52" s="27"/>
      <c r="H52" s="27"/>
      <c r="I52" s="50"/>
      <c r="J52" s="44"/>
      <c r="K52" s="44">
        <f t="shared" si="0"/>
        <v>0</v>
      </c>
      <c r="M52" s="44">
        <f t="shared" si="1"/>
        <v>0</v>
      </c>
      <c r="R52" s="37">
        <f t="shared" si="2"/>
        <v>3</v>
      </c>
      <c r="T52" s="37">
        <f t="shared" si="3"/>
        <v>1.5</v>
      </c>
      <c r="W52" s="26">
        <f t="shared" si="4"/>
        <v>0</v>
      </c>
      <c r="X52" s="26">
        <f t="shared" si="5"/>
        <v>100</v>
      </c>
    </row>
    <row r="53" spans="2:24" s="26" customFormat="1" ht="12.75">
      <c r="B53" s="24"/>
      <c r="C53" s="27"/>
      <c r="D53" s="27"/>
      <c r="E53" s="27"/>
      <c r="F53" s="27"/>
      <c r="G53" s="27"/>
      <c r="H53" s="27"/>
      <c r="I53" s="50"/>
      <c r="J53" s="44"/>
      <c r="K53" s="44">
        <f t="shared" si="0"/>
        <v>0</v>
      </c>
      <c r="M53" s="44">
        <f t="shared" si="1"/>
        <v>0</v>
      </c>
      <c r="R53" s="37">
        <f t="shared" si="2"/>
        <v>3</v>
      </c>
      <c r="T53" s="37">
        <f t="shared" si="3"/>
        <v>1.5</v>
      </c>
      <c r="W53" s="26">
        <f t="shared" si="4"/>
        <v>0</v>
      </c>
      <c r="X53" s="26">
        <f t="shared" si="5"/>
        <v>100</v>
      </c>
    </row>
    <row r="54" spans="2:24" s="26" customFormat="1" ht="12.75">
      <c r="B54" s="24"/>
      <c r="C54" s="27"/>
      <c r="D54" s="27"/>
      <c r="E54" s="27"/>
      <c r="F54" s="27"/>
      <c r="G54" s="27"/>
      <c r="H54" s="27"/>
      <c r="I54" s="50"/>
      <c r="J54" s="44"/>
      <c r="K54" s="44">
        <f t="shared" si="0"/>
        <v>0</v>
      </c>
      <c r="M54" s="44">
        <f t="shared" si="1"/>
        <v>0</v>
      </c>
      <c r="R54" s="37">
        <f t="shared" si="2"/>
        <v>3</v>
      </c>
      <c r="T54" s="37">
        <f t="shared" si="3"/>
        <v>1.5</v>
      </c>
      <c r="W54" s="26">
        <f t="shared" si="4"/>
        <v>0</v>
      </c>
      <c r="X54" s="26">
        <f t="shared" si="5"/>
        <v>100</v>
      </c>
    </row>
    <row r="55" spans="2:24" s="26" customFormat="1" ht="12.75">
      <c r="B55" s="24"/>
      <c r="C55" s="27"/>
      <c r="D55" s="27"/>
      <c r="E55" s="27"/>
      <c r="F55" s="27"/>
      <c r="G55" s="27"/>
      <c r="H55" s="27"/>
      <c r="I55" s="50"/>
      <c r="J55" s="44"/>
      <c r="K55" s="44">
        <f t="shared" si="0"/>
        <v>0</v>
      </c>
      <c r="M55" s="44">
        <f t="shared" si="1"/>
        <v>0</v>
      </c>
      <c r="R55" s="37">
        <f t="shared" si="2"/>
        <v>3</v>
      </c>
      <c r="T55" s="37">
        <f t="shared" si="3"/>
        <v>1.5</v>
      </c>
      <c r="W55" s="26">
        <f t="shared" si="4"/>
        <v>0</v>
      </c>
      <c r="X55" s="26">
        <f t="shared" si="5"/>
        <v>100</v>
      </c>
    </row>
    <row r="56" spans="2:24" s="26" customFormat="1" ht="12.75">
      <c r="B56" s="24"/>
      <c r="C56" s="27"/>
      <c r="D56" s="27"/>
      <c r="E56" s="27"/>
      <c r="F56" s="27"/>
      <c r="G56" s="27"/>
      <c r="H56" s="27"/>
      <c r="I56" s="44"/>
      <c r="J56" s="44"/>
      <c r="K56" s="44">
        <f t="shared" si="0"/>
        <v>0</v>
      </c>
      <c r="M56" s="44">
        <f t="shared" si="1"/>
        <v>0</v>
      </c>
      <c r="R56" s="37">
        <f t="shared" si="2"/>
        <v>3</v>
      </c>
      <c r="T56" s="37">
        <f t="shared" si="3"/>
        <v>1.5</v>
      </c>
      <c r="W56" s="26">
        <f t="shared" si="4"/>
        <v>0</v>
      </c>
      <c r="X56" s="26">
        <f t="shared" si="5"/>
        <v>100</v>
      </c>
    </row>
    <row r="57" spans="2:24" s="26" customFormat="1" ht="12.75">
      <c r="B57" s="24"/>
      <c r="C57" s="27"/>
      <c r="D57" s="27"/>
      <c r="E57" s="27"/>
      <c r="F57" s="27"/>
      <c r="G57" s="27"/>
      <c r="H57" s="27"/>
      <c r="I57" s="50"/>
      <c r="J57" s="44"/>
      <c r="K57" s="44">
        <f t="shared" si="0"/>
        <v>0</v>
      </c>
      <c r="M57" s="44">
        <f t="shared" si="1"/>
        <v>0</v>
      </c>
      <c r="R57" s="37">
        <f t="shared" si="2"/>
        <v>3</v>
      </c>
      <c r="T57" s="37">
        <f t="shared" si="3"/>
        <v>1.5</v>
      </c>
      <c r="W57" s="26">
        <f t="shared" si="4"/>
        <v>0</v>
      </c>
      <c r="X57" s="26">
        <f t="shared" si="5"/>
        <v>100</v>
      </c>
    </row>
    <row r="58" spans="2:24" s="26" customFormat="1" ht="12.75">
      <c r="B58" s="24"/>
      <c r="C58" s="27"/>
      <c r="D58" s="27"/>
      <c r="E58" s="27"/>
      <c r="F58" s="27"/>
      <c r="G58" s="27"/>
      <c r="H58" s="27"/>
      <c r="I58" s="50"/>
      <c r="J58" s="44"/>
      <c r="K58" s="44">
        <f t="shared" si="0"/>
        <v>0</v>
      </c>
      <c r="M58" s="44">
        <f t="shared" si="1"/>
        <v>0</v>
      </c>
      <c r="R58" s="37">
        <f t="shared" si="2"/>
        <v>3</v>
      </c>
      <c r="T58" s="37">
        <f t="shared" si="3"/>
        <v>1.5</v>
      </c>
      <c r="W58" s="26">
        <f t="shared" si="4"/>
        <v>0</v>
      </c>
      <c r="X58" s="26">
        <f t="shared" si="5"/>
        <v>100</v>
      </c>
    </row>
    <row r="59" spans="2:24" s="26" customFormat="1" ht="12.75">
      <c r="B59" s="24"/>
      <c r="C59" s="27"/>
      <c r="D59" s="27"/>
      <c r="E59" s="27"/>
      <c r="F59" s="27"/>
      <c r="G59" s="27"/>
      <c r="H59" s="27"/>
      <c r="I59" s="50"/>
      <c r="J59" s="44"/>
      <c r="K59" s="44">
        <f t="shared" si="0"/>
        <v>0</v>
      </c>
      <c r="M59" s="44">
        <f t="shared" si="1"/>
        <v>0</v>
      </c>
      <c r="R59" s="37">
        <f>(((I59+J59)/2)*0.7)+3</f>
        <v>3</v>
      </c>
      <c r="T59" s="37">
        <f t="shared" si="3"/>
        <v>1.5</v>
      </c>
      <c r="W59" s="26">
        <f t="shared" si="4"/>
        <v>0</v>
      </c>
      <c r="X59" s="26">
        <f t="shared" si="5"/>
        <v>100</v>
      </c>
    </row>
    <row r="60" spans="2:24" s="26" customFormat="1" ht="12.75">
      <c r="B60" s="24"/>
      <c r="C60" s="27"/>
      <c r="D60" s="27"/>
      <c r="E60" s="27"/>
      <c r="F60" s="27"/>
      <c r="G60" s="27"/>
      <c r="H60" s="27"/>
      <c r="I60" s="50"/>
      <c r="J60" s="44"/>
      <c r="K60" s="44">
        <f t="shared" si="0"/>
        <v>0</v>
      </c>
      <c r="M60" s="44">
        <f t="shared" si="1"/>
        <v>0</v>
      </c>
      <c r="R60" s="37">
        <f t="shared" si="2"/>
        <v>3</v>
      </c>
      <c r="T60" s="37">
        <f t="shared" si="3"/>
        <v>1.5</v>
      </c>
      <c r="W60" s="26">
        <f t="shared" si="4"/>
        <v>0</v>
      </c>
      <c r="X60" s="26">
        <f t="shared" si="5"/>
        <v>100</v>
      </c>
    </row>
    <row r="61" spans="2:24" s="26" customFormat="1" ht="12.75">
      <c r="B61" s="24"/>
      <c r="C61" s="27"/>
      <c r="D61" s="27"/>
      <c r="E61" s="27"/>
      <c r="F61" s="27"/>
      <c r="G61" s="27"/>
      <c r="H61" s="27"/>
      <c r="I61" s="50"/>
      <c r="J61" s="44"/>
      <c r="K61" s="44">
        <f t="shared" si="0"/>
        <v>0</v>
      </c>
      <c r="M61" s="44">
        <f t="shared" si="1"/>
        <v>0</v>
      </c>
      <c r="R61" s="37">
        <f t="shared" si="2"/>
        <v>3</v>
      </c>
      <c r="T61" s="37">
        <f t="shared" si="3"/>
        <v>1.5</v>
      </c>
      <c r="W61" s="26">
        <f>(V61*100)/30</f>
        <v>0</v>
      </c>
      <c r="X61" s="26">
        <f t="shared" si="5"/>
        <v>100</v>
      </c>
    </row>
    <row r="62" spans="2:24" s="26" customFormat="1" ht="12.75">
      <c r="B62" s="24"/>
      <c r="C62" s="27"/>
      <c r="D62" s="27"/>
      <c r="E62" s="27"/>
      <c r="F62" s="27"/>
      <c r="G62" s="27"/>
      <c r="H62" s="27"/>
      <c r="I62" s="50"/>
      <c r="J62" s="44"/>
      <c r="K62" s="44">
        <f t="shared" si="0"/>
        <v>0</v>
      </c>
      <c r="M62" s="44">
        <f t="shared" si="1"/>
        <v>0</v>
      </c>
      <c r="R62" s="37">
        <f t="shared" si="2"/>
        <v>3</v>
      </c>
      <c r="T62" s="37">
        <f t="shared" si="3"/>
        <v>1.5</v>
      </c>
      <c r="W62" s="26">
        <f t="shared" si="4"/>
        <v>0</v>
      </c>
      <c r="X62" s="26">
        <f>100-W62</f>
        <v>100</v>
      </c>
    </row>
    <row r="63" spans="2:24" s="26" customFormat="1" ht="12.75">
      <c r="B63" s="24"/>
      <c r="C63" s="27"/>
      <c r="D63" s="27"/>
      <c r="E63" s="27"/>
      <c r="F63" s="27"/>
      <c r="G63" s="27"/>
      <c r="H63" s="27"/>
      <c r="I63" s="50"/>
      <c r="J63" s="44"/>
      <c r="K63" s="44">
        <f t="shared" si="0"/>
        <v>0</v>
      </c>
      <c r="M63" s="44">
        <f t="shared" si="1"/>
        <v>0</v>
      </c>
      <c r="R63" s="37">
        <f t="shared" si="2"/>
        <v>3</v>
      </c>
      <c r="T63" s="37">
        <f t="shared" si="3"/>
        <v>1.5</v>
      </c>
      <c r="W63" s="26">
        <f t="shared" si="4"/>
        <v>0</v>
      </c>
      <c r="X63" s="26">
        <f t="shared" si="5"/>
        <v>100</v>
      </c>
    </row>
    <row r="64" spans="2:24" s="26" customFormat="1" ht="12.75">
      <c r="B64" s="24"/>
      <c r="C64" s="27"/>
      <c r="D64" s="27"/>
      <c r="E64" s="27"/>
      <c r="F64" s="27"/>
      <c r="G64" s="27"/>
      <c r="H64" s="27"/>
      <c r="I64" s="50"/>
      <c r="J64" s="44"/>
      <c r="K64" s="44">
        <f t="shared" si="0"/>
        <v>0</v>
      </c>
      <c r="M64" s="44">
        <f t="shared" si="1"/>
        <v>0</v>
      </c>
      <c r="R64" s="37">
        <f t="shared" si="2"/>
        <v>3</v>
      </c>
      <c r="T64" s="37">
        <f t="shared" si="3"/>
        <v>1.5</v>
      </c>
      <c r="W64" s="26">
        <f t="shared" si="4"/>
        <v>0</v>
      </c>
      <c r="X64" s="26">
        <f t="shared" si="5"/>
        <v>100</v>
      </c>
    </row>
    <row r="65" spans="2:24" s="26" customFormat="1" ht="12.75">
      <c r="B65" s="24"/>
      <c r="C65" s="27"/>
      <c r="D65" s="27"/>
      <c r="E65" s="27"/>
      <c r="F65" s="27"/>
      <c r="G65" s="27"/>
      <c r="H65" s="27"/>
      <c r="I65" s="50"/>
      <c r="J65" s="44"/>
      <c r="K65" s="44">
        <f t="shared" si="0"/>
        <v>0</v>
      </c>
      <c r="M65" s="44">
        <f t="shared" si="1"/>
        <v>0</v>
      </c>
      <c r="R65" s="37">
        <f t="shared" si="2"/>
        <v>3</v>
      </c>
      <c r="T65" s="37">
        <f t="shared" si="3"/>
        <v>1.5</v>
      </c>
      <c r="W65" s="26">
        <f t="shared" si="4"/>
        <v>0</v>
      </c>
      <c r="X65" s="26">
        <f t="shared" si="5"/>
        <v>100</v>
      </c>
    </row>
    <row r="66" spans="2:24" s="26" customFormat="1" ht="12.75">
      <c r="B66" s="24"/>
      <c r="C66" s="27"/>
      <c r="D66" s="27"/>
      <c r="E66" s="27"/>
      <c r="F66" s="27"/>
      <c r="G66" s="27"/>
      <c r="H66" s="27"/>
      <c r="I66" s="50"/>
      <c r="J66" s="44"/>
      <c r="K66" s="44">
        <f t="shared" si="0"/>
        <v>0</v>
      </c>
      <c r="M66" s="44">
        <f t="shared" si="1"/>
        <v>0</v>
      </c>
      <c r="R66" s="37">
        <f t="shared" si="2"/>
        <v>3</v>
      </c>
      <c r="T66" s="37">
        <f t="shared" si="3"/>
        <v>1.5</v>
      </c>
      <c r="W66" s="26">
        <f t="shared" si="4"/>
        <v>0</v>
      </c>
      <c r="X66" s="26">
        <f t="shared" si="5"/>
        <v>100</v>
      </c>
    </row>
    <row r="67" spans="2:24" s="26" customFormat="1" ht="12.75">
      <c r="B67" s="24"/>
      <c r="C67" s="27"/>
      <c r="D67" s="27"/>
      <c r="E67" s="27"/>
      <c r="F67" s="27"/>
      <c r="G67" s="27"/>
      <c r="H67" s="27"/>
      <c r="R67" s="37">
        <f t="shared" si="2"/>
        <v>3</v>
      </c>
      <c r="T67" s="37">
        <f t="shared" si="3"/>
        <v>1.5</v>
      </c>
      <c r="W67" s="26">
        <f t="shared" si="4"/>
        <v>0</v>
      </c>
      <c r="X67" s="26">
        <f t="shared" si="5"/>
        <v>100</v>
      </c>
    </row>
    <row r="68" spans="2:24" s="26" customFormat="1" ht="12.75">
      <c r="B68" s="24"/>
      <c r="C68" s="27"/>
      <c r="D68" s="27"/>
      <c r="E68" s="27"/>
      <c r="F68" s="27"/>
      <c r="G68" s="27"/>
      <c r="H68" s="27"/>
      <c r="J68" s="25"/>
      <c r="R68" s="37">
        <f t="shared" si="2"/>
        <v>3</v>
      </c>
      <c r="T68" s="37">
        <f t="shared" si="3"/>
        <v>1.5</v>
      </c>
      <c r="W68" s="26">
        <f t="shared" si="4"/>
        <v>0</v>
      </c>
      <c r="X68" s="26">
        <f t="shared" si="5"/>
        <v>100</v>
      </c>
    </row>
    <row r="69" spans="3:8" s="26" customFormat="1" ht="12.75">
      <c r="C69" s="27"/>
      <c r="D69" s="27"/>
      <c r="E69" s="27"/>
      <c r="F69" s="27"/>
      <c r="G69" s="27"/>
      <c r="H69" s="27"/>
    </row>
    <row r="70" spans="3:8" s="26" customFormat="1" ht="12.75">
      <c r="C70" s="27"/>
      <c r="D70" s="27"/>
      <c r="E70" s="27"/>
      <c r="F70" s="27"/>
      <c r="G70" s="27"/>
      <c r="H70" s="27"/>
    </row>
    <row r="71" spans="3:8" s="26" customFormat="1" ht="12.75">
      <c r="C71" s="27"/>
      <c r="D71" s="27"/>
      <c r="E71" s="27"/>
      <c r="F71" s="27"/>
      <c r="G71" s="27"/>
      <c r="H71" s="27"/>
    </row>
    <row r="72" spans="3:8" s="26" customFormat="1" ht="12.75">
      <c r="C72" s="27"/>
      <c r="D72" s="27"/>
      <c r="E72" s="27"/>
      <c r="F72" s="27"/>
      <c r="G72" s="27"/>
      <c r="H72" s="27"/>
    </row>
    <row r="73" spans="3:8" s="26" customFormat="1" ht="12.75">
      <c r="C73" s="27"/>
      <c r="D73" s="27"/>
      <c r="E73" s="27"/>
      <c r="F73" s="27"/>
      <c r="G73" s="27"/>
      <c r="H73" s="27"/>
    </row>
    <row r="74" spans="3:8" s="26" customFormat="1" ht="12.75">
      <c r="C74" s="27"/>
      <c r="D74" s="27"/>
      <c r="E74" s="27"/>
      <c r="F74" s="27"/>
      <c r="G74" s="27"/>
      <c r="H74" s="27"/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5"/>
  <sheetViews>
    <sheetView tabSelected="1" zoomScalePageLayoutView="0" workbookViewId="0" topLeftCell="A90">
      <selection activeCell="X91" sqref="X91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40" customWidth="1"/>
  </cols>
  <sheetData>
    <row r="1" spans="1:21" s="26" customFormat="1" ht="19.5" customHeight="1">
      <c r="A1" s="141" t="s">
        <v>20</v>
      </c>
      <c r="B1" s="141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42"/>
      <c r="B2" s="142"/>
      <c r="C2" s="143"/>
      <c r="D2" s="144"/>
      <c r="E2" s="144"/>
      <c r="F2" s="144"/>
      <c r="G2" s="144"/>
      <c r="H2" s="144"/>
      <c r="I2" s="144"/>
      <c r="J2" s="144"/>
      <c r="K2" s="145"/>
      <c r="L2" s="138"/>
      <c r="M2" s="139"/>
      <c r="N2" s="139"/>
      <c r="O2" s="139"/>
      <c r="P2" s="139"/>
      <c r="Q2" s="139"/>
      <c r="R2" s="139"/>
      <c r="S2" s="139"/>
      <c r="T2" s="140"/>
      <c r="U2" s="82" t="s">
        <v>6</v>
      </c>
    </row>
    <row r="3" spans="1:29" s="80" customFormat="1" ht="15" customHeight="1" thickBot="1">
      <c r="A3" s="96" t="s">
        <v>7</v>
      </c>
      <c r="B3" s="97" t="s">
        <v>0</v>
      </c>
      <c r="C3" s="98"/>
      <c r="D3" s="98"/>
      <c r="E3" s="98"/>
      <c r="F3" s="98"/>
      <c r="G3" s="98"/>
      <c r="H3" s="98" t="s">
        <v>5</v>
      </c>
      <c r="I3" s="99" t="s">
        <v>3</v>
      </c>
      <c r="J3" s="100" t="s">
        <v>4</v>
      </c>
      <c r="K3" s="100"/>
      <c r="L3" s="98"/>
      <c r="M3" s="98"/>
      <c r="N3" s="98"/>
      <c r="O3" s="100"/>
      <c r="P3" s="100"/>
      <c r="Q3" s="101"/>
      <c r="R3" s="39" t="s">
        <v>11</v>
      </c>
      <c r="S3" s="102" t="s">
        <v>12</v>
      </c>
      <c r="T3" s="102" t="s">
        <v>13</v>
      </c>
      <c r="U3" s="39"/>
      <c r="V3" s="81" t="s">
        <v>5</v>
      </c>
      <c r="W3" s="81" t="s">
        <v>1</v>
      </c>
      <c r="X3" s="41" t="s">
        <v>9</v>
      </c>
      <c r="Y3" s="41" t="s">
        <v>8</v>
      </c>
      <c r="Z3" s="41" t="s">
        <v>10</v>
      </c>
      <c r="AA3" s="41" t="s">
        <v>14</v>
      </c>
      <c r="AB3" s="41" t="s">
        <v>15</v>
      </c>
      <c r="AC3" s="41" t="s">
        <v>16</v>
      </c>
    </row>
    <row r="4" spans="1:29" s="26" customFormat="1" ht="13.5" thickTop="1">
      <c r="A4" s="56"/>
      <c r="B4" s="57" t="s">
        <v>21</v>
      </c>
      <c r="C4" s="33"/>
      <c r="D4" s="33"/>
      <c r="E4" s="33"/>
      <c r="F4" s="33"/>
      <c r="G4" s="33"/>
      <c r="H4" s="33"/>
      <c r="I4" s="28">
        <v>10</v>
      </c>
      <c r="J4" s="11">
        <v>10</v>
      </c>
      <c r="K4" s="28"/>
      <c r="L4" s="33"/>
      <c r="M4" s="33"/>
      <c r="N4" s="33"/>
      <c r="O4" s="28"/>
      <c r="P4" s="28"/>
      <c r="Q4" s="28"/>
      <c r="R4" s="28">
        <v>10</v>
      </c>
      <c r="S4" s="29">
        <v>10</v>
      </c>
      <c r="T4" s="29">
        <v>10</v>
      </c>
      <c r="U4" s="34"/>
      <c r="V4" s="44">
        <v>10</v>
      </c>
      <c r="W4" s="44"/>
      <c r="X4" s="83">
        <f>(((I4+J4+R4+S4+T4+V4)/6)*0.5)+((W4)*0.5)</f>
        <v>5</v>
      </c>
      <c r="Z4" s="37">
        <f>(X4+Y4)/2</f>
        <v>2.5</v>
      </c>
      <c r="AA4" s="26">
        <v>8</v>
      </c>
      <c r="AB4" s="26">
        <f>(AA4*100)/30</f>
        <v>26.666666666666668</v>
      </c>
      <c r="AC4" s="84">
        <f>100-AB4</f>
        <v>73.33333333333333</v>
      </c>
    </row>
    <row r="5" spans="1:29" s="26" customFormat="1" ht="12.75">
      <c r="A5" s="31"/>
      <c r="B5" s="32" t="s">
        <v>22</v>
      </c>
      <c r="C5" s="33"/>
      <c r="D5" s="33"/>
      <c r="E5" s="33"/>
      <c r="F5" s="33"/>
      <c r="G5" s="33"/>
      <c r="H5" s="33"/>
      <c r="I5" s="28">
        <v>10</v>
      </c>
      <c r="J5" s="11">
        <v>10</v>
      </c>
      <c r="K5" s="28"/>
      <c r="L5" s="33"/>
      <c r="M5" s="33"/>
      <c r="N5" s="33"/>
      <c r="O5" s="28"/>
      <c r="P5" s="28"/>
      <c r="Q5" s="28"/>
      <c r="R5" s="28">
        <v>10</v>
      </c>
      <c r="S5" s="29">
        <v>10</v>
      </c>
      <c r="T5" s="29">
        <v>10</v>
      </c>
      <c r="U5" s="34"/>
      <c r="V5" s="44">
        <v>10</v>
      </c>
      <c r="W5" s="44"/>
      <c r="X5" s="103">
        <f aca="true" t="shared" si="0" ref="X5:X65">(((I5+J5+R5+S5+T5+V5)/6)*0.5)+((W5)*0.5)</f>
        <v>5</v>
      </c>
      <c r="Z5" s="37">
        <f aca="true" t="shared" si="1" ref="Z5:Z34">(X5+Y5)/2</f>
        <v>2.5</v>
      </c>
      <c r="AA5" s="26">
        <v>0</v>
      </c>
      <c r="AB5" s="26">
        <f aca="true" t="shared" si="2" ref="AB5:AB34">(AA5*100)/30</f>
        <v>0</v>
      </c>
      <c r="AC5" s="81">
        <f aca="true" t="shared" si="3" ref="AC5:AC34">100-AB5</f>
        <v>100</v>
      </c>
    </row>
    <row r="6" spans="1:29" s="26" customFormat="1" ht="12.75">
      <c r="A6" s="59"/>
      <c r="B6" s="32" t="s">
        <v>23</v>
      </c>
      <c r="C6" s="33"/>
      <c r="D6" s="33"/>
      <c r="E6" s="33"/>
      <c r="F6" s="33"/>
      <c r="G6" s="33"/>
      <c r="H6" s="33"/>
      <c r="I6" s="28">
        <v>7</v>
      </c>
      <c r="J6" s="11">
        <v>8.5</v>
      </c>
      <c r="K6" s="28"/>
      <c r="L6" s="33"/>
      <c r="M6" s="33"/>
      <c r="N6" s="33"/>
      <c r="O6" s="28"/>
      <c r="P6" s="28"/>
      <c r="Q6" s="28"/>
      <c r="R6" s="28">
        <v>10</v>
      </c>
      <c r="S6" s="29">
        <v>10</v>
      </c>
      <c r="T6" s="29">
        <v>10</v>
      </c>
      <c r="U6" s="34"/>
      <c r="V6" s="44">
        <v>10</v>
      </c>
      <c r="W6" s="44"/>
      <c r="X6" s="103">
        <f t="shared" si="0"/>
        <v>4.625</v>
      </c>
      <c r="Z6" s="37">
        <f t="shared" si="1"/>
        <v>2.3125</v>
      </c>
      <c r="AA6" s="26">
        <v>0</v>
      </c>
      <c r="AB6" s="26">
        <f t="shared" si="2"/>
        <v>0</v>
      </c>
      <c r="AC6" s="81">
        <f t="shared" si="3"/>
        <v>100</v>
      </c>
    </row>
    <row r="7" spans="1:29" s="26" customFormat="1" ht="12.75">
      <c r="A7" s="31"/>
      <c r="B7" s="32" t="s">
        <v>24</v>
      </c>
      <c r="C7" s="33"/>
      <c r="D7" s="33"/>
      <c r="E7" s="33"/>
      <c r="F7" s="33"/>
      <c r="G7" s="33"/>
      <c r="H7" s="33"/>
      <c r="I7" s="28">
        <v>10</v>
      </c>
      <c r="J7" s="11">
        <v>10</v>
      </c>
      <c r="K7" s="28"/>
      <c r="L7" s="33"/>
      <c r="M7" s="33"/>
      <c r="N7" s="33"/>
      <c r="O7" s="28"/>
      <c r="P7" s="28"/>
      <c r="Q7" s="28"/>
      <c r="R7" s="28">
        <v>10</v>
      </c>
      <c r="S7" s="29">
        <v>10</v>
      </c>
      <c r="T7" s="29">
        <v>10</v>
      </c>
      <c r="U7" s="34"/>
      <c r="V7" s="44">
        <v>10</v>
      </c>
      <c r="W7" s="44"/>
      <c r="X7" s="103">
        <f t="shared" si="0"/>
        <v>5</v>
      </c>
      <c r="Z7" s="37">
        <f t="shared" si="1"/>
        <v>2.5</v>
      </c>
      <c r="AA7" s="26">
        <v>0</v>
      </c>
      <c r="AB7" s="26">
        <f t="shared" si="2"/>
        <v>0</v>
      </c>
      <c r="AC7" s="81">
        <f t="shared" si="3"/>
        <v>100</v>
      </c>
    </row>
    <row r="8" spans="1:29" s="26" customFormat="1" ht="12.75">
      <c r="A8" s="31"/>
      <c r="B8" s="32" t="s">
        <v>25</v>
      </c>
      <c r="C8" s="33"/>
      <c r="D8" s="33"/>
      <c r="E8" s="33"/>
      <c r="F8" s="33"/>
      <c r="G8" s="33"/>
      <c r="H8" s="33"/>
      <c r="I8" s="28">
        <v>5</v>
      </c>
      <c r="J8" s="11">
        <v>3</v>
      </c>
      <c r="K8" s="28"/>
      <c r="L8" s="33"/>
      <c r="M8" s="33"/>
      <c r="N8" s="33"/>
      <c r="O8" s="28"/>
      <c r="P8" s="28"/>
      <c r="Q8" s="28"/>
      <c r="R8" s="28">
        <v>3</v>
      </c>
      <c r="S8" s="29">
        <v>10</v>
      </c>
      <c r="T8" s="29">
        <v>10</v>
      </c>
      <c r="U8" s="34"/>
      <c r="V8" s="44">
        <v>7</v>
      </c>
      <c r="W8" s="45"/>
      <c r="X8" s="83">
        <f t="shared" si="0"/>
        <v>3.1666666666666665</v>
      </c>
      <c r="Z8" s="37">
        <f t="shared" si="1"/>
        <v>1.5833333333333333</v>
      </c>
      <c r="AA8" s="26">
        <v>0</v>
      </c>
      <c r="AB8" s="26">
        <f t="shared" si="2"/>
        <v>0</v>
      </c>
      <c r="AC8" s="84">
        <f t="shared" si="3"/>
        <v>100</v>
      </c>
    </row>
    <row r="9" spans="1:29" s="26" customFormat="1" ht="12.75">
      <c r="A9" s="31"/>
      <c r="B9" s="32" t="s">
        <v>26</v>
      </c>
      <c r="C9" s="33"/>
      <c r="D9" s="33"/>
      <c r="E9" s="33"/>
      <c r="F9" s="33"/>
      <c r="G9" s="33"/>
      <c r="H9" s="33"/>
      <c r="I9" s="28">
        <v>7</v>
      </c>
      <c r="J9" s="11">
        <v>10</v>
      </c>
      <c r="K9" s="28"/>
      <c r="L9" s="33"/>
      <c r="M9" s="33"/>
      <c r="N9" s="33"/>
      <c r="O9" s="28"/>
      <c r="P9" s="28"/>
      <c r="Q9" s="28"/>
      <c r="R9" s="28">
        <v>9</v>
      </c>
      <c r="S9" s="29"/>
      <c r="T9" s="29"/>
      <c r="U9" s="34"/>
      <c r="V9" s="45"/>
      <c r="W9" s="45"/>
      <c r="X9" s="103">
        <f t="shared" si="0"/>
        <v>2.1666666666666665</v>
      </c>
      <c r="Z9" s="37">
        <f t="shared" si="1"/>
        <v>1.0833333333333333</v>
      </c>
      <c r="AA9" s="26">
        <v>8</v>
      </c>
      <c r="AB9" s="26">
        <f t="shared" si="2"/>
        <v>26.666666666666668</v>
      </c>
      <c r="AC9" s="81">
        <f t="shared" si="3"/>
        <v>73.33333333333333</v>
      </c>
    </row>
    <row r="10" spans="1:29" s="26" customFormat="1" ht="12.75">
      <c r="A10" s="31"/>
      <c r="B10" s="32" t="s">
        <v>27</v>
      </c>
      <c r="C10" s="33"/>
      <c r="D10" s="33"/>
      <c r="E10" s="33"/>
      <c r="F10" s="33"/>
      <c r="G10" s="33"/>
      <c r="H10" s="33"/>
      <c r="I10" s="28">
        <v>5</v>
      </c>
      <c r="J10" s="11">
        <v>6</v>
      </c>
      <c r="K10" s="28"/>
      <c r="L10" s="33"/>
      <c r="M10" s="33"/>
      <c r="N10" s="33"/>
      <c r="O10" s="28"/>
      <c r="P10" s="28"/>
      <c r="Q10" s="28"/>
      <c r="R10" s="28">
        <v>10</v>
      </c>
      <c r="S10" s="29">
        <v>10</v>
      </c>
      <c r="T10" s="29">
        <v>5</v>
      </c>
      <c r="U10" s="34"/>
      <c r="V10" s="45">
        <v>10</v>
      </c>
      <c r="W10" s="45"/>
      <c r="X10" s="103">
        <f t="shared" si="0"/>
        <v>3.8333333333333335</v>
      </c>
      <c r="Z10" s="37">
        <f t="shared" si="1"/>
        <v>1.9166666666666667</v>
      </c>
      <c r="AA10" s="26">
        <v>2</v>
      </c>
      <c r="AB10" s="26">
        <f t="shared" si="2"/>
        <v>6.666666666666667</v>
      </c>
      <c r="AC10" s="81">
        <f t="shared" si="3"/>
        <v>93.33333333333333</v>
      </c>
    </row>
    <row r="11" spans="1:29" s="26" customFormat="1" ht="12.75">
      <c r="A11" s="31"/>
      <c r="B11" s="32" t="s">
        <v>28</v>
      </c>
      <c r="C11" s="33"/>
      <c r="D11" s="33"/>
      <c r="E11" s="33"/>
      <c r="F11" s="33"/>
      <c r="G11" s="33"/>
      <c r="H11" s="33"/>
      <c r="I11" s="28">
        <v>10</v>
      </c>
      <c r="J11" s="11">
        <v>10</v>
      </c>
      <c r="K11" s="28"/>
      <c r="L11" s="33"/>
      <c r="M11" s="33"/>
      <c r="N11" s="33"/>
      <c r="O11" s="28"/>
      <c r="P11" s="28"/>
      <c r="Q11" s="28"/>
      <c r="R11" s="28">
        <v>10</v>
      </c>
      <c r="S11" s="29">
        <v>10</v>
      </c>
      <c r="T11" s="29">
        <v>10</v>
      </c>
      <c r="U11" s="34"/>
      <c r="V11" s="44">
        <v>10</v>
      </c>
      <c r="W11" s="44"/>
      <c r="X11" s="103">
        <f t="shared" si="0"/>
        <v>5</v>
      </c>
      <c r="Z11" s="37">
        <f t="shared" si="1"/>
        <v>2.5</v>
      </c>
      <c r="AA11" s="26">
        <v>2</v>
      </c>
      <c r="AB11" s="26">
        <f t="shared" si="2"/>
        <v>6.666666666666667</v>
      </c>
      <c r="AC11" s="81">
        <f t="shared" si="3"/>
        <v>93.33333333333333</v>
      </c>
    </row>
    <row r="12" spans="1:29" s="26" customFormat="1" ht="12.75">
      <c r="A12" s="31"/>
      <c r="B12" s="32" t="s">
        <v>29</v>
      </c>
      <c r="C12" s="33"/>
      <c r="D12" s="33"/>
      <c r="E12" s="33"/>
      <c r="F12" s="33"/>
      <c r="G12" s="33"/>
      <c r="H12" s="33"/>
      <c r="I12" s="28">
        <v>9</v>
      </c>
      <c r="J12" s="11">
        <v>10</v>
      </c>
      <c r="K12" s="28"/>
      <c r="L12" s="33"/>
      <c r="M12" s="33"/>
      <c r="N12" s="33"/>
      <c r="O12" s="28"/>
      <c r="P12" s="28"/>
      <c r="Q12" s="28"/>
      <c r="R12" s="28">
        <v>10</v>
      </c>
      <c r="S12" s="29">
        <v>10</v>
      </c>
      <c r="T12" s="29">
        <v>9</v>
      </c>
      <c r="U12" s="34"/>
      <c r="V12" s="45">
        <v>8</v>
      </c>
      <c r="W12" s="25"/>
      <c r="X12" s="103">
        <f t="shared" si="0"/>
        <v>4.666666666666667</v>
      </c>
      <c r="Z12" s="37">
        <f t="shared" si="1"/>
        <v>2.3333333333333335</v>
      </c>
      <c r="AA12" s="26">
        <v>0</v>
      </c>
      <c r="AB12" s="26">
        <f t="shared" si="2"/>
        <v>0</v>
      </c>
      <c r="AC12" s="81">
        <f t="shared" si="3"/>
        <v>100</v>
      </c>
    </row>
    <row r="13" spans="1:29" s="26" customFormat="1" ht="12.75">
      <c r="A13" s="31"/>
      <c r="B13" s="32" t="s">
        <v>30</v>
      </c>
      <c r="C13" s="33"/>
      <c r="D13" s="33"/>
      <c r="E13" s="33"/>
      <c r="F13" s="33"/>
      <c r="G13" s="33"/>
      <c r="H13" s="33"/>
      <c r="I13" s="28">
        <v>10</v>
      </c>
      <c r="J13" s="11">
        <v>10</v>
      </c>
      <c r="K13" s="28"/>
      <c r="L13" s="33"/>
      <c r="M13" s="33"/>
      <c r="N13" s="33"/>
      <c r="O13" s="28"/>
      <c r="P13" s="28"/>
      <c r="Q13" s="28"/>
      <c r="R13" s="28">
        <v>8.5</v>
      </c>
      <c r="S13" s="29">
        <v>10</v>
      </c>
      <c r="T13" s="29">
        <v>10</v>
      </c>
      <c r="U13" s="34"/>
      <c r="V13" s="44">
        <v>6</v>
      </c>
      <c r="W13" s="25"/>
      <c r="X13" s="83">
        <f t="shared" si="0"/>
        <v>4.541666666666667</v>
      </c>
      <c r="Z13" s="37">
        <f t="shared" si="1"/>
        <v>2.2708333333333335</v>
      </c>
      <c r="AA13" s="26">
        <v>0</v>
      </c>
      <c r="AB13" s="26">
        <f t="shared" si="2"/>
        <v>0</v>
      </c>
      <c r="AC13" s="84">
        <f t="shared" si="3"/>
        <v>100</v>
      </c>
    </row>
    <row r="14" spans="1:29" s="26" customFormat="1" ht="12.75">
      <c r="A14" s="31"/>
      <c r="B14" s="32" t="s">
        <v>31</v>
      </c>
      <c r="C14" s="33"/>
      <c r="D14" s="33"/>
      <c r="E14" s="33"/>
      <c r="F14" s="33"/>
      <c r="G14" s="33"/>
      <c r="H14" s="33"/>
      <c r="I14" s="28">
        <v>9</v>
      </c>
      <c r="J14" s="11">
        <v>10</v>
      </c>
      <c r="K14" s="28"/>
      <c r="L14" s="33"/>
      <c r="M14" s="33"/>
      <c r="N14" s="33"/>
      <c r="O14" s="28"/>
      <c r="P14" s="28"/>
      <c r="Q14" s="28"/>
      <c r="R14" s="28">
        <v>10</v>
      </c>
      <c r="S14" s="29">
        <v>10</v>
      </c>
      <c r="T14" s="29">
        <v>9</v>
      </c>
      <c r="U14" s="34"/>
      <c r="V14" s="44">
        <v>8</v>
      </c>
      <c r="W14" s="44"/>
      <c r="X14" s="103">
        <f t="shared" si="0"/>
        <v>4.666666666666667</v>
      </c>
      <c r="Z14" s="37">
        <f t="shared" si="1"/>
        <v>2.3333333333333335</v>
      </c>
      <c r="AA14" s="26">
        <v>0</v>
      </c>
      <c r="AB14" s="26">
        <f t="shared" si="2"/>
        <v>0</v>
      </c>
      <c r="AC14" s="81">
        <f t="shared" si="3"/>
        <v>100</v>
      </c>
    </row>
    <row r="15" spans="1:29" s="26" customFormat="1" ht="12.75">
      <c r="A15" s="31"/>
      <c r="B15" s="32" t="s">
        <v>32</v>
      </c>
      <c r="C15" s="33"/>
      <c r="D15" s="33"/>
      <c r="E15" s="33"/>
      <c r="F15" s="33"/>
      <c r="G15" s="33"/>
      <c r="H15" s="33"/>
      <c r="I15" s="28">
        <v>10</v>
      </c>
      <c r="J15" s="11">
        <v>10</v>
      </c>
      <c r="K15" s="28"/>
      <c r="L15" s="33"/>
      <c r="M15" s="33"/>
      <c r="N15" s="33"/>
      <c r="O15" s="28"/>
      <c r="P15" s="28"/>
      <c r="Q15" s="28"/>
      <c r="R15" s="28">
        <v>10</v>
      </c>
      <c r="S15" s="29">
        <v>10</v>
      </c>
      <c r="T15" s="29">
        <v>10</v>
      </c>
      <c r="U15" s="34"/>
      <c r="V15" s="44">
        <v>10</v>
      </c>
      <c r="W15" s="45"/>
      <c r="X15" s="103">
        <f t="shared" si="0"/>
        <v>5</v>
      </c>
      <c r="Z15" s="37">
        <f t="shared" si="1"/>
        <v>2.5</v>
      </c>
      <c r="AA15" s="26">
        <v>0</v>
      </c>
      <c r="AB15" s="26">
        <f t="shared" si="2"/>
        <v>0</v>
      </c>
      <c r="AC15" s="81">
        <f t="shared" si="3"/>
        <v>100</v>
      </c>
    </row>
    <row r="16" spans="1:29" s="26" customFormat="1" ht="12.75">
      <c r="A16" s="31"/>
      <c r="B16" s="32" t="s">
        <v>33</v>
      </c>
      <c r="C16" s="33"/>
      <c r="D16" s="33"/>
      <c r="E16" s="33"/>
      <c r="F16" s="33"/>
      <c r="G16" s="33"/>
      <c r="H16" s="33"/>
      <c r="I16" s="28">
        <v>5</v>
      </c>
      <c r="J16" s="11">
        <v>3</v>
      </c>
      <c r="K16" s="28"/>
      <c r="L16" s="33"/>
      <c r="M16" s="33"/>
      <c r="N16" s="33"/>
      <c r="O16" s="28"/>
      <c r="P16" s="28"/>
      <c r="Q16" s="28"/>
      <c r="R16" s="28">
        <v>3</v>
      </c>
      <c r="S16" s="29">
        <v>10</v>
      </c>
      <c r="T16" s="29">
        <v>10</v>
      </c>
      <c r="U16" s="34"/>
      <c r="V16" s="44">
        <v>7</v>
      </c>
      <c r="W16" s="45"/>
      <c r="X16" s="83">
        <f t="shared" si="0"/>
        <v>3.1666666666666665</v>
      </c>
      <c r="Z16" s="37">
        <f t="shared" si="1"/>
        <v>1.5833333333333333</v>
      </c>
      <c r="AA16" s="26">
        <v>4</v>
      </c>
      <c r="AB16" s="26">
        <f t="shared" si="2"/>
        <v>13.333333333333334</v>
      </c>
      <c r="AC16" s="84">
        <f t="shared" si="3"/>
        <v>86.66666666666667</v>
      </c>
    </row>
    <row r="17" spans="1:29" s="26" customFormat="1" ht="12.75">
      <c r="A17" s="31"/>
      <c r="B17" s="32" t="s">
        <v>34</v>
      </c>
      <c r="C17" s="33"/>
      <c r="D17" s="33"/>
      <c r="E17" s="33"/>
      <c r="F17" s="33"/>
      <c r="G17" s="33"/>
      <c r="H17" s="33"/>
      <c r="I17" s="28">
        <v>10</v>
      </c>
      <c r="J17" s="11">
        <v>10</v>
      </c>
      <c r="K17" s="28"/>
      <c r="L17" s="33"/>
      <c r="M17" s="33"/>
      <c r="N17" s="33"/>
      <c r="O17" s="28"/>
      <c r="P17" s="28"/>
      <c r="Q17" s="28"/>
      <c r="R17" s="28">
        <v>10</v>
      </c>
      <c r="S17" s="29">
        <v>10</v>
      </c>
      <c r="T17" s="29">
        <v>10</v>
      </c>
      <c r="U17" s="34"/>
      <c r="V17" s="44">
        <v>10</v>
      </c>
      <c r="W17" s="44"/>
      <c r="X17" s="103">
        <f t="shared" si="0"/>
        <v>5</v>
      </c>
      <c r="Z17" s="37">
        <f t="shared" si="1"/>
        <v>2.5</v>
      </c>
      <c r="AA17" s="26">
        <v>2</v>
      </c>
      <c r="AB17" s="26">
        <f t="shared" si="2"/>
        <v>6.666666666666667</v>
      </c>
      <c r="AC17" s="81">
        <f t="shared" si="3"/>
        <v>93.33333333333333</v>
      </c>
    </row>
    <row r="18" spans="1:29" s="26" customFormat="1" ht="12.75">
      <c r="A18" s="31"/>
      <c r="B18" s="32" t="s">
        <v>35</v>
      </c>
      <c r="C18" s="33"/>
      <c r="D18" s="33"/>
      <c r="E18" s="33"/>
      <c r="F18" s="33"/>
      <c r="G18" s="33"/>
      <c r="H18" s="33"/>
      <c r="I18" s="28">
        <v>10</v>
      </c>
      <c r="J18" s="11">
        <v>10</v>
      </c>
      <c r="K18" s="28"/>
      <c r="L18" s="33"/>
      <c r="M18" s="33"/>
      <c r="N18" s="33"/>
      <c r="O18" s="28"/>
      <c r="P18" s="28"/>
      <c r="Q18" s="28"/>
      <c r="R18" s="28">
        <v>10</v>
      </c>
      <c r="S18" s="29">
        <v>10</v>
      </c>
      <c r="T18" s="29">
        <v>10</v>
      </c>
      <c r="U18" s="34"/>
      <c r="V18" s="44">
        <v>7</v>
      </c>
      <c r="W18" s="44"/>
      <c r="X18" s="103">
        <f t="shared" si="0"/>
        <v>4.75</v>
      </c>
      <c r="Z18" s="37">
        <f t="shared" si="1"/>
        <v>2.375</v>
      </c>
      <c r="AA18" s="26">
        <v>0</v>
      </c>
      <c r="AB18" s="26">
        <f t="shared" si="2"/>
        <v>0</v>
      </c>
      <c r="AC18" s="81">
        <f t="shared" si="3"/>
        <v>100</v>
      </c>
    </row>
    <row r="19" spans="1:29" s="26" customFormat="1" ht="12.75">
      <c r="A19" s="31"/>
      <c r="B19" s="32" t="s">
        <v>36</v>
      </c>
      <c r="C19" s="33"/>
      <c r="D19" s="33"/>
      <c r="E19" s="33"/>
      <c r="F19" s="33"/>
      <c r="G19" s="33"/>
      <c r="H19" s="33"/>
      <c r="I19" s="28">
        <v>10</v>
      </c>
      <c r="J19" s="11">
        <v>10</v>
      </c>
      <c r="K19" s="28"/>
      <c r="L19" s="33"/>
      <c r="M19" s="33"/>
      <c r="N19" s="33"/>
      <c r="O19" s="28"/>
      <c r="P19" s="28"/>
      <c r="Q19" s="28"/>
      <c r="R19" s="28">
        <v>10</v>
      </c>
      <c r="S19" s="29">
        <v>10</v>
      </c>
      <c r="T19" s="29">
        <v>10</v>
      </c>
      <c r="U19" s="34"/>
      <c r="V19" s="44">
        <v>10</v>
      </c>
      <c r="W19" s="44"/>
      <c r="X19" s="103">
        <f t="shared" si="0"/>
        <v>5</v>
      </c>
      <c r="Z19" s="37">
        <f t="shared" si="1"/>
        <v>2.5</v>
      </c>
      <c r="AA19" s="26">
        <v>0</v>
      </c>
      <c r="AB19" s="26">
        <f t="shared" si="2"/>
        <v>0</v>
      </c>
      <c r="AC19" s="81">
        <f t="shared" si="3"/>
        <v>100</v>
      </c>
    </row>
    <row r="20" spans="1:29" s="26" customFormat="1" ht="12.75" hidden="1">
      <c r="A20" s="31"/>
      <c r="B20" s="32"/>
      <c r="C20" s="34"/>
      <c r="D20" s="34"/>
      <c r="E20" s="34"/>
      <c r="F20" s="34"/>
      <c r="G20" s="34"/>
      <c r="H20" s="34"/>
      <c r="I20" s="29"/>
      <c r="J20" s="11"/>
      <c r="K20" s="29"/>
      <c r="L20" s="34"/>
      <c r="M20" s="34"/>
      <c r="N20" s="34"/>
      <c r="O20" s="29"/>
      <c r="P20" s="29"/>
      <c r="Q20" s="29"/>
      <c r="R20" s="29"/>
      <c r="S20" s="29"/>
      <c r="T20" s="29"/>
      <c r="U20" s="34"/>
      <c r="X20" s="103">
        <f t="shared" si="0"/>
        <v>0</v>
      </c>
      <c r="Z20" s="37">
        <f t="shared" si="1"/>
        <v>0</v>
      </c>
      <c r="AB20" s="26">
        <f t="shared" si="2"/>
        <v>0</v>
      </c>
      <c r="AC20" s="81">
        <f t="shared" si="3"/>
        <v>100</v>
      </c>
    </row>
    <row r="21" spans="1:29" s="26" customFormat="1" ht="12.75">
      <c r="A21" s="48"/>
      <c r="B21" s="19" t="s">
        <v>37</v>
      </c>
      <c r="C21" s="49"/>
      <c r="D21" s="49"/>
      <c r="E21" s="49"/>
      <c r="F21" s="49"/>
      <c r="G21" s="49"/>
      <c r="H21" s="49"/>
      <c r="I21" s="25">
        <v>10</v>
      </c>
      <c r="J21" s="11">
        <v>10</v>
      </c>
      <c r="K21" s="25"/>
      <c r="L21" s="49"/>
      <c r="M21" s="49"/>
      <c r="N21" s="49"/>
      <c r="O21" s="25"/>
      <c r="P21" s="25"/>
      <c r="Q21" s="25"/>
      <c r="R21" s="25">
        <v>10</v>
      </c>
      <c r="S21" s="25">
        <v>10</v>
      </c>
      <c r="T21" s="25">
        <v>10</v>
      </c>
      <c r="U21" s="51"/>
      <c r="V21" s="25">
        <v>10</v>
      </c>
      <c r="W21" s="25"/>
      <c r="X21" s="103">
        <f t="shared" si="0"/>
        <v>5</v>
      </c>
      <c r="Z21" s="37">
        <f t="shared" si="1"/>
        <v>2.5</v>
      </c>
      <c r="AA21" s="26">
        <v>0</v>
      </c>
      <c r="AB21" s="26">
        <f t="shared" si="2"/>
        <v>0</v>
      </c>
      <c r="AC21" s="81">
        <f t="shared" si="3"/>
        <v>100</v>
      </c>
    </row>
    <row r="22" spans="1:29" s="26" customFormat="1" ht="12.75">
      <c r="A22" s="48"/>
      <c r="B22" s="19" t="s">
        <v>38</v>
      </c>
      <c r="C22" s="49"/>
      <c r="D22" s="49"/>
      <c r="E22" s="49"/>
      <c r="F22" s="49"/>
      <c r="G22" s="49"/>
      <c r="H22" s="49"/>
      <c r="I22" s="25">
        <v>7</v>
      </c>
      <c r="J22" s="50">
        <v>10</v>
      </c>
      <c r="K22" s="25"/>
      <c r="L22" s="49"/>
      <c r="M22" s="49"/>
      <c r="N22" s="49"/>
      <c r="O22" s="25"/>
      <c r="P22" s="25"/>
      <c r="Q22" s="25"/>
      <c r="R22" s="25">
        <v>9</v>
      </c>
      <c r="S22" s="25">
        <v>10</v>
      </c>
      <c r="T22" s="25">
        <v>10</v>
      </c>
      <c r="U22" s="51"/>
      <c r="V22" s="25">
        <v>10</v>
      </c>
      <c r="W22" s="25"/>
      <c r="X22" s="103">
        <f t="shared" si="0"/>
        <v>4.666666666666667</v>
      </c>
      <c r="Z22" s="37">
        <f t="shared" si="1"/>
        <v>2.3333333333333335</v>
      </c>
      <c r="AA22" s="26">
        <v>8</v>
      </c>
      <c r="AB22" s="26">
        <f t="shared" si="2"/>
        <v>26.666666666666668</v>
      </c>
      <c r="AC22" s="81">
        <f t="shared" si="3"/>
        <v>73.33333333333333</v>
      </c>
    </row>
    <row r="23" spans="1:29" s="26" customFormat="1" ht="12.75">
      <c r="A23" s="48"/>
      <c r="B23" s="19" t="s">
        <v>39</v>
      </c>
      <c r="C23" s="49"/>
      <c r="D23" s="49"/>
      <c r="E23" s="49"/>
      <c r="F23" s="49"/>
      <c r="G23" s="49"/>
      <c r="H23" s="49"/>
      <c r="I23" s="25">
        <v>10</v>
      </c>
      <c r="J23" s="50">
        <v>10</v>
      </c>
      <c r="K23" s="25"/>
      <c r="L23" s="49"/>
      <c r="M23" s="49"/>
      <c r="N23" s="49"/>
      <c r="O23" s="25"/>
      <c r="P23" s="25"/>
      <c r="Q23" s="25"/>
      <c r="R23" s="25">
        <v>10</v>
      </c>
      <c r="S23" s="25">
        <v>10</v>
      </c>
      <c r="T23" s="25">
        <v>10</v>
      </c>
      <c r="U23" s="51"/>
      <c r="V23" s="25">
        <v>10</v>
      </c>
      <c r="W23" s="25"/>
      <c r="X23" s="103">
        <f t="shared" si="0"/>
        <v>5</v>
      </c>
      <c r="Z23" s="37">
        <f t="shared" si="1"/>
        <v>2.5</v>
      </c>
      <c r="AA23" s="26">
        <v>0</v>
      </c>
      <c r="AB23" s="26">
        <f t="shared" si="2"/>
        <v>0</v>
      </c>
      <c r="AC23" s="81">
        <f t="shared" si="3"/>
        <v>100</v>
      </c>
    </row>
    <row r="24" spans="1:29" s="26" customFormat="1" ht="12.75">
      <c r="A24" s="48"/>
      <c r="B24" s="19" t="s">
        <v>40</v>
      </c>
      <c r="C24" s="49"/>
      <c r="D24" s="49"/>
      <c r="E24" s="49"/>
      <c r="F24" s="49"/>
      <c r="G24" s="49"/>
      <c r="H24" s="49"/>
      <c r="I24" s="25">
        <v>10</v>
      </c>
      <c r="J24" s="50">
        <v>10</v>
      </c>
      <c r="K24" s="25"/>
      <c r="L24" s="49"/>
      <c r="M24" s="49"/>
      <c r="N24" s="49"/>
      <c r="O24" s="25"/>
      <c r="P24" s="25"/>
      <c r="Q24" s="25"/>
      <c r="R24" s="25">
        <v>10</v>
      </c>
      <c r="S24" s="25">
        <v>10</v>
      </c>
      <c r="T24" s="25">
        <v>10</v>
      </c>
      <c r="U24" s="51"/>
      <c r="V24" s="25">
        <v>10</v>
      </c>
      <c r="W24" s="25"/>
      <c r="X24" s="103">
        <f t="shared" si="0"/>
        <v>5</v>
      </c>
      <c r="Z24" s="37">
        <f t="shared" si="1"/>
        <v>2.5</v>
      </c>
      <c r="AA24" s="26">
        <v>2</v>
      </c>
      <c r="AB24" s="26">
        <f t="shared" si="2"/>
        <v>6.666666666666667</v>
      </c>
      <c r="AC24" s="81">
        <f t="shared" si="3"/>
        <v>93.33333333333333</v>
      </c>
    </row>
    <row r="25" spans="1:29" s="26" customFormat="1" ht="12.75">
      <c r="A25" s="48"/>
      <c r="B25" s="19" t="s">
        <v>41</v>
      </c>
      <c r="C25" s="49"/>
      <c r="D25" s="49"/>
      <c r="E25" s="49"/>
      <c r="F25" s="49"/>
      <c r="G25" s="49"/>
      <c r="H25" s="49"/>
      <c r="I25" s="25">
        <v>10</v>
      </c>
      <c r="J25" s="50">
        <v>10</v>
      </c>
      <c r="K25" s="25"/>
      <c r="L25" s="49"/>
      <c r="M25" s="49"/>
      <c r="N25" s="49"/>
      <c r="O25" s="25"/>
      <c r="P25" s="25"/>
      <c r="Q25" s="25"/>
      <c r="R25" s="25">
        <v>10</v>
      </c>
      <c r="S25" s="25">
        <v>10</v>
      </c>
      <c r="T25" s="25">
        <v>10</v>
      </c>
      <c r="U25" s="51"/>
      <c r="V25" s="25">
        <v>10</v>
      </c>
      <c r="W25" s="25"/>
      <c r="X25" s="103">
        <f t="shared" si="0"/>
        <v>5</v>
      </c>
      <c r="Z25" s="37">
        <f t="shared" si="1"/>
        <v>2.5</v>
      </c>
      <c r="AA25" s="26">
        <v>0</v>
      </c>
      <c r="AB25" s="26">
        <f t="shared" si="2"/>
        <v>0</v>
      </c>
      <c r="AC25" s="81">
        <f t="shared" si="3"/>
        <v>100</v>
      </c>
    </row>
    <row r="26" spans="1:29" s="26" customFormat="1" ht="12.75" hidden="1">
      <c r="A26" s="48"/>
      <c r="B26" s="19"/>
      <c r="C26" s="49"/>
      <c r="D26" s="49"/>
      <c r="E26" s="49"/>
      <c r="F26" s="49"/>
      <c r="G26" s="49"/>
      <c r="H26" s="49"/>
      <c r="I26" s="25"/>
      <c r="J26" s="35"/>
      <c r="K26" s="25"/>
      <c r="L26" s="49"/>
      <c r="M26" s="49"/>
      <c r="N26" s="49"/>
      <c r="O26" s="25"/>
      <c r="P26" s="25"/>
      <c r="Q26" s="25"/>
      <c r="R26" s="25"/>
      <c r="S26" s="25"/>
      <c r="T26" s="25"/>
      <c r="U26" s="51"/>
      <c r="V26" s="25"/>
      <c r="W26" s="25"/>
      <c r="X26" s="103">
        <f t="shared" si="0"/>
        <v>0</v>
      </c>
      <c r="Z26" s="37">
        <f t="shared" si="1"/>
        <v>0</v>
      </c>
      <c r="AB26" s="26">
        <f t="shared" si="2"/>
        <v>0</v>
      </c>
      <c r="AC26" s="81">
        <f t="shared" si="3"/>
        <v>100</v>
      </c>
    </row>
    <row r="27" spans="1:29" s="26" customFormat="1" ht="12.75">
      <c r="A27" s="48"/>
      <c r="B27" s="19" t="s">
        <v>42</v>
      </c>
      <c r="C27" s="49"/>
      <c r="D27" s="49"/>
      <c r="E27" s="49"/>
      <c r="F27" s="49"/>
      <c r="G27" s="49"/>
      <c r="H27" s="49"/>
      <c r="I27" s="25">
        <v>7</v>
      </c>
      <c r="J27" s="35">
        <v>8.5</v>
      </c>
      <c r="K27" s="25"/>
      <c r="L27" s="49"/>
      <c r="M27" s="49"/>
      <c r="N27" s="49"/>
      <c r="O27" s="85"/>
      <c r="P27" s="35"/>
      <c r="Q27" s="85"/>
      <c r="R27" s="25">
        <v>10</v>
      </c>
      <c r="S27" s="25">
        <v>10</v>
      </c>
      <c r="T27" s="25">
        <v>10</v>
      </c>
      <c r="U27" s="51"/>
      <c r="V27" s="25">
        <v>10</v>
      </c>
      <c r="W27" s="25"/>
      <c r="X27" s="103">
        <f t="shared" si="0"/>
        <v>4.625</v>
      </c>
      <c r="Z27" s="37">
        <f t="shared" si="1"/>
        <v>2.3125</v>
      </c>
      <c r="AA27" s="26">
        <v>0</v>
      </c>
      <c r="AB27" s="26">
        <f t="shared" si="2"/>
        <v>0</v>
      </c>
      <c r="AC27" s="81">
        <f t="shared" si="3"/>
        <v>100</v>
      </c>
    </row>
    <row r="28" spans="1:29" s="26" customFormat="1" ht="12.75">
      <c r="A28" s="48"/>
      <c r="B28" s="19" t="s">
        <v>43</v>
      </c>
      <c r="C28" s="49"/>
      <c r="D28" s="49"/>
      <c r="E28" s="49"/>
      <c r="F28" s="49"/>
      <c r="G28" s="49"/>
      <c r="H28" s="49"/>
      <c r="I28" s="25">
        <v>5</v>
      </c>
      <c r="J28" s="35">
        <v>6</v>
      </c>
      <c r="K28" s="25"/>
      <c r="L28" s="49"/>
      <c r="M28" s="49"/>
      <c r="N28" s="49"/>
      <c r="O28" s="85"/>
      <c r="P28" s="35"/>
      <c r="Q28" s="85"/>
      <c r="R28" s="25">
        <v>10</v>
      </c>
      <c r="S28" s="25">
        <v>10</v>
      </c>
      <c r="T28" s="25">
        <v>5</v>
      </c>
      <c r="U28" s="51"/>
      <c r="V28" s="25">
        <v>10</v>
      </c>
      <c r="W28" s="25"/>
      <c r="X28" s="103">
        <f t="shared" si="0"/>
        <v>3.8333333333333335</v>
      </c>
      <c r="Z28" s="37">
        <f t="shared" si="1"/>
        <v>1.9166666666666667</v>
      </c>
      <c r="AA28" s="26">
        <v>2</v>
      </c>
      <c r="AB28" s="26">
        <f t="shared" si="2"/>
        <v>6.666666666666667</v>
      </c>
      <c r="AC28" s="81">
        <f t="shared" si="3"/>
        <v>93.33333333333333</v>
      </c>
    </row>
    <row r="29" spans="1:29" s="26" customFormat="1" ht="12.75">
      <c r="A29" s="48"/>
      <c r="B29" s="19" t="s">
        <v>44</v>
      </c>
      <c r="C29" s="49"/>
      <c r="D29" s="49"/>
      <c r="E29" s="49"/>
      <c r="F29" s="49"/>
      <c r="G29" s="49"/>
      <c r="H29" s="49"/>
      <c r="I29" s="25">
        <v>9</v>
      </c>
      <c r="J29" s="35">
        <v>10</v>
      </c>
      <c r="K29" s="25"/>
      <c r="L29" s="49"/>
      <c r="M29" s="49"/>
      <c r="N29" s="49"/>
      <c r="O29" s="85"/>
      <c r="P29" s="35"/>
      <c r="Q29" s="85"/>
      <c r="R29" s="25">
        <v>10</v>
      </c>
      <c r="S29" s="25">
        <v>10</v>
      </c>
      <c r="T29" s="25">
        <v>9</v>
      </c>
      <c r="U29" s="51"/>
      <c r="V29" s="25">
        <v>8</v>
      </c>
      <c r="W29" s="25"/>
      <c r="X29" s="103">
        <f t="shared" si="0"/>
        <v>4.666666666666667</v>
      </c>
      <c r="Z29" s="37">
        <f t="shared" si="1"/>
        <v>2.3333333333333335</v>
      </c>
      <c r="AA29" s="26">
        <v>2</v>
      </c>
      <c r="AB29" s="26">
        <f>(AA29*100)/30</f>
        <v>6.666666666666667</v>
      </c>
      <c r="AC29" s="81">
        <f>100-AB29</f>
        <v>93.33333333333333</v>
      </c>
    </row>
    <row r="30" spans="1:29" s="26" customFormat="1" ht="12.75">
      <c r="A30" s="48"/>
      <c r="B30" s="19" t="s">
        <v>45</v>
      </c>
      <c r="C30" s="49"/>
      <c r="D30" s="49"/>
      <c r="E30" s="49"/>
      <c r="F30" s="49"/>
      <c r="G30" s="49"/>
      <c r="H30" s="49"/>
      <c r="I30" s="25">
        <v>10</v>
      </c>
      <c r="J30" s="35">
        <v>10</v>
      </c>
      <c r="K30" s="25"/>
      <c r="L30" s="49"/>
      <c r="M30" s="49"/>
      <c r="N30" s="49"/>
      <c r="O30" s="85"/>
      <c r="P30" s="35"/>
      <c r="Q30" s="85"/>
      <c r="R30" s="25">
        <v>10</v>
      </c>
      <c r="S30" s="25">
        <v>10</v>
      </c>
      <c r="T30" s="25">
        <v>10</v>
      </c>
      <c r="U30" s="51"/>
      <c r="V30" s="25">
        <v>10</v>
      </c>
      <c r="W30" s="25"/>
      <c r="X30" s="103">
        <f t="shared" si="0"/>
        <v>5</v>
      </c>
      <c r="Z30" s="37">
        <f t="shared" si="1"/>
        <v>2.5</v>
      </c>
      <c r="AA30" s="26">
        <v>0</v>
      </c>
      <c r="AB30" s="26">
        <f t="shared" si="2"/>
        <v>0</v>
      </c>
      <c r="AC30" s="81">
        <f t="shared" si="3"/>
        <v>100</v>
      </c>
    </row>
    <row r="31" spans="1:29" s="26" customFormat="1" ht="12.75">
      <c r="A31" s="48"/>
      <c r="B31" s="19" t="s">
        <v>46</v>
      </c>
      <c r="C31" s="49"/>
      <c r="D31" s="49"/>
      <c r="E31" s="49"/>
      <c r="F31" s="49"/>
      <c r="G31" s="49"/>
      <c r="H31" s="49"/>
      <c r="I31" s="25">
        <v>10</v>
      </c>
      <c r="J31" s="35">
        <v>10</v>
      </c>
      <c r="K31" s="25"/>
      <c r="L31" s="49"/>
      <c r="M31" s="49"/>
      <c r="N31" s="49"/>
      <c r="O31" s="85"/>
      <c r="P31" s="35"/>
      <c r="Q31" s="85"/>
      <c r="R31" s="25">
        <v>10</v>
      </c>
      <c r="S31" s="25">
        <v>10</v>
      </c>
      <c r="T31" s="25">
        <v>10</v>
      </c>
      <c r="U31" s="51"/>
      <c r="V31" s="25">
        <v>7</v>
      </c>
      <c r="W31" s="25"/>
      <c r="X31" s="103">
        <f t="shared" si="0"/>
        <v>4.75</v>
      </c>
      <c r="Z31" s="37">
        <f t="shared" si="1"/>
        <v>2.375</v>
      </c>
      <c r="AA31" s="26">
        <v>0</v>
      </c>
      <c r="AB31" s="26">
        <f t="shared" si="2"/>
        <v>0</v>
      </c>
      <c r="AC31" s="81">
        <f t="shared" si="3"/>
        <v>100</v>
      </c>
    </row>
    <row r="32" spans="1:29" s="26" customFormat="1" ht="12.75">
      <c r="A32" s="48"/>
      <c r="B32" s="19" t="s">
        <v>47</v>
      </c>
      <c r="C32" s="49"/>
      <c r="D32" s="49"/>
      <c r="E32" s="49"/>
      <c r="F32" s="49"/>
      <c r="G32" s="49"/>
      <c r="H32" s="49"/>
      <c r="I32" s="25">
        <v>10</v>
      </c>
      <c r="J32" s="35">
        <v>10</v>
      </c>
      <c r="K32" s="25"/>
      <c r="L32" s="49"/>
      <c r="M32" s="49"/>
      <c r="N32" s="49"/>
      <c r="O32" s="85"/>
      <c r="P32" s="35"/>
      <c r="Q32" s="85"/>
      <c r="R32" s="25">
        <v>10</v>
      </c>
      <c r="S32" s="25">
        <v>10</v>
      </c>
      <c r="T32" s="25">
        <v>10</v>
      </c>
      <c r="U32" s="51"/>
      <c r="V32" s="25">
        <v>7</v>
      </c>
      <c r="W32" s="25"/>
      <c r="X32" s="103">
        <f t="shared" si="0"/>
        <v>4.75</v>
      </c>
      <c r="Z32" s="37">
        <f t="shared" si="1"/>
        <v>2.375</v>
      </c>
      <c r="AA32" s="26">
        <v>0</v>
      </c>
      <c r="AB32" s="26">
        <f t="shared" si="2"/>
        <v>0</v>
      </c>
      <c r="AC32" s="81">
        <f t="shared" si="3"/>
        <v>100</v>
      </c>
    </row>
    <row r="33" spans="1:29" s="26" customFormat="1" ht="12.75">
      <c r="A33" s="48"/>
      <c r="B33" s="19" t="s">
        <v>48</v>
      </c>
      <c r="C33" s="49"/>
      <c r="D33" s="49"/>
      <c r="E33" s="49"/>
      <c r="F33" s="49"/>
      <c r="G33" s="49"/>
      <c r="H33" s="49"/>
      <c r="I33" s="25">
        <v>10</v>
      </c>
      <c r="J33" s="35">
        <v>10</v>
      </c>
      <c r="K33" s="25"/>
      <c r="L33" s="49"/>
      <c r="M33" s="49"/>
      <c r="N33" s="49"/>
      <c r="O33" s="85"/>
      <c r="P33" s="35"/>
      <c r="Q33" s="85"/>
      <c r="R33" s="25">
        <v>10</v>
      </c>
      <c r="S33" s="25">
        <v>10</v>
      </c>
      <c r="T33" s="25">
        <v>10</v>
      </c>
      <c r="U33" s="51"/>
      <c r="V33" s="25">
        <v>10</v>
      </c>
      <c r="W33" s="25"/>
      <c r="X33" s="103">
        <f t="shared" si="0"/>
        <v>5</v>
      </c>
      <c r="Z33" s="37">
        <f t="shared" si="1"/>
        <v>2.5</v>
      </c>
      <c r="AA33" s="26">
        <v>0</v>
      </c>
      <c r="AB33" s="26">
        <f t="shared" si="2"/>
        <v>0</v>
      </c>
      <c r="AC33" s="81">
        <f t="shared" si="3"/>
        <v>100</v>
      </c>
    </row>
    <row r="34" spans="2:29" s="26" customFormat="1" ht="12.75">
      <c r="B34" s="19" t="s">
        <v>49</v>
      </c>
      <c r="C34" s="27"/>
      <c r="D34" s="27"/>
      <c r="E34" s="27"/>
      <c r="F34" s="27"/>
      <c r="G34" s="27"/>
      <c r="H34" s="27"/>
      <c r="I34" s="25">
        <v>5</v>
      </c>
      <c r="J34" s="35">
        <v>6</v>
      </c>
      <c r="R34" s="25">
        <v>10</v>
      </c>
      <c r="S34" s="25">
        <v>10</v>
      </c>
      <c r="T34" s="25">
        <v>5</v>
      </c>
      <c r="V34" s="25">
        <v>10</v>
      </c>
      <c r="W34" s="25"/>
      <c r="X34" s="103">
        <f t="shared" si="0"/>
        <v>3.8333333333333335</v>
      </c>
      <c r="Z34" s="37">
        <f t="shared" si="1"/>
        <v>1.9166666666666667</v>
      </c>
      <c r="AA34" s="35">
        <v>0</v>
      </c>
      <c r="AB34" s="26">
        <f t="shared" si="2"/>
        <v>0</v>
      </c>
      <c r="AC34" s="81">
        <f t="shared" si="3"/>
        <v>100</v>
      </c>
    </row>
    <row r="35" spans="2:29" s="26" customFormat="1" ht="12.75">
      <c r="B35" s="19" t="s">
        <v>50</v>
      </c>
      <c r="C35" s="27"/>
      <c r="D35" s="27"/>
      <c r="E35" s="27"/>
      <c r="F35" s="27"/>
      <c r="G35" s="27"/>
      <c r="H35" s="27"/>
      <c r="I35" s="25">
        <v>5</v>
      </c>
      <c r="J35" s="35">
        <v>3</v>
      </c>
      <c r="R35" s="25">
        <v>3</v>
      </c>
      <c r="S35" s="25">
        <v>10</v>
      </c>
      <c r="T35" s="25">
        <v>10</v>
      </c>
      <c r="V35" s="25">
        <v>7</v>
      </c>
      <c r="W35" s="25"/>
      <c r="X35" s="83">
        <f t="shared" si="0"/>
        <v>3.1666666666666665</v>
      </c>
      <c r="Z35" s="37">
        <f aca="true" t="shared" si="4" ref="Z35:Z67">(X35+Y35)/2</f>
        <v>1.5833333333333333</v>
      </c>
      <c r="AA35" s="35">
        <v>4</v>
      </c>
      <c r="AB35" s="26">
        <f>(AA35*100)/30</f>
        <v>13.333333333333334</v>
      </c>
      <c r="AC35" s="84">
        <f>100-AB35</f>
        <v>86.66666666666667</v>
      </c>
    </row>
    <row r="36" spans="2:29" s="26" customFormat="1" ht="12.75">
      <c r="B36" s="19" t="s">
        <v>51</v>
      </c>
      <c r="C36" s="27"/>
      <c r="D36" s="27"/>
      <c r="E36" s="27"/>
      <c r="F36" s="27"/>
      <c r="G36" s="27"/>
      <c r="H36" s="27"/>
      <c r="I36" s="25">
        <v>7</v>
      </c>
      <c r="J36" s="35">
        <v>8.5</v>
      </c>
      <c r="R36" s="25">
        <v>10</v>
      </c>
      <c r="S36" s="25">
        <v>10</v>
      </c>
      <c r="T36" s="25">
        <v>10</v>
      </c>
      <c r="V36" s="25">
        <v>10</v>
      </c>
      <c r="W36" s="25"/>
      <c r="X36" s="103">
        <f t="shared" si="0"/>
        <v>4.625</v>
      </c>
      <c r="Z36" s="37">
        <f t="shared" si="4"/>
        <v>2.3125</v>
      </c>
      <c r="AA36" s="35">
        <v>0</v>
      </c>
      <c r="AB36" s="26">
        <f>(AA36*100)/30</f>
        <v>0</v>
      </c>
      <c r="AC36" s="81">
        <f>100-AB36</f>
        <v>100</v>
      </c>
    </row>
    <row r="37" spans="2:29" s="26" customFormat="1" ht="12.75">
      <c r="B37" s="19" t="s">
        <v>52</v>
      </c>
      <c r="C37" s="27"/>
      <c r="D37" s="27"/>
      <c r="E37" s="27"/>
      <c r="F37" s="27"/>
      <c r="G37" s="27"/>
      <c r="H37" s="27"/>
      <c r="I37" s="25">
        <v>10</v>
      </c>
      <c r="J37" s="35">
        <v>10</v>
      </c>
      <c r="R37" s="25">
        <v>10</v>
      </c>
      <c r="S37" s="25">
        <v>10</v>
      </c>
      <c r="T37" s="25">
        <v>10</v>
      </c>
      <c r="V37" s="25">
        <v>7</v>
      </c>
      <c r="W37" s="25"/>
      <c r="X37" s="103">
        <f t="shared" si="0"/>
        <v>4.75</v>
      </c>
      <c r="Z37" s="37">
        <f t="shared" si="4"/>
        <v>2.375</v>
      </c>
      <c r="AA37" s="35">
        <v>0</v>
      </c>
      <c r="AB37" s="26">
        <f aca="true" t="shared" si="5" ref="AB37:AB45">(AA37*100)/30</f>
        <v>0</v>
      </c>
      <c r="AC37" s="81">
        <f>100-AB37</f>
        <v>100</v>
      </c>
    </row>
    <row r="38" spans="2:29" s="26" customFormat="1" ht="12.75">
      <c r="B38" s="19" t="s">
        <v>53</v>
      </c>
      <c r="C38" s="27"/>
      <c r="D38" s="27"/>
      <c r="E38" s="27"/>
      <c r="F38" s="27"/>
      <c r="G38" s="27"/>
      <c r="H38" s="27"/>
      <c r="I38" s="25">
        <v>9</v>
      </c>
      <c r="J38" s="35">
        <v>10</v>
      </c>
      <c r="R38" s="25">
        <v>10</v>
      </c>
      <c r="S38" s="25">
        <v>10</v>
      </c>
      <c r="T38" s="25">
        <v>9</v>
      </c>
      <c r="V38" s="25">
        <v>8</v>
      </c>
      <c r="W38" s="25"/>
      <c r="X38" s="103">
        <f t="shared" si="0"/>
        <v>4.666666666666667</v>
      </c>
      <c r="Z38" s="37">
        <f t="shared" si="4"/>
        <v>2.3333333333333335</v>
      </c>
      <c r="AA38" s="35">
        <v>0</v>
      </c>
      <c r="AB38" s="26">
        <f t="shared" si="5"/>
        <v>0</v>
      </c>
      <c r="AC38" s="81">
        <f>100-AB38</f>
        <v>100</v>
      </c>
    </row>
    <row r="39" spans="2:29" s="26" customFormat="1" ht="12.75">
      <c r="B39" s="19" t="s">
        <v>54</v>
      </c>
      <c r="C39" s="27"/>
      <c r="D39" s="27"/>
      <c r="E39" s="27"/>
      <c r="F39" s="27"/>
      <c r="G39" s="27"/>
      <c r="H39" s="27"/>
      <c r="I39" s="25">
        <v>5</v>
      </c>
      <c r="J39" s="35">
        <v>6</v>
      </c>
      <c r="R39" s="25">
        <v>10</v>
      </c>
      <c r="S39" s="25">
        <v>10</v>
      </c>
      <c r="T39" s="25">
        <v>5</v>
      </c>
      <c r="V39" s="25">
        <v>10</v>
      </c>
      <c r="W39" s="25"/>
      <c r="X39" s="103">
        <f t="shared" si="0"/>
        <v>3.8333333333333335</v>
      </c>
      <c r="Z39" s="37">
        <f t="shared" si="4"/>
        <v>1.9166666666666667</v>
      </c>
      <c r="AA39" s="35">
        <v>0</v>
      </c>
      <c r="AB39" s="26">
        <f t="shared" si="5"/>
        <v>0</v>
      </c>
      <c r="AC39" s="81">
        <f>100-AB39</f>
        <v>100</v>
      </c>
    </row>
    <row r="40" spans="2:29" s="26" customFormat="1" ht="12.75">
      <c r="B40" s="19" t="s">
        <v>55</v>
      </c>
      <c r="C40" s="27"/>
      <c r="D40" s="27"/>
      <c r="E40" s="27"/>
      <c r="F40" s="27"/>
      <c r="G40" s="27"/>
      <c r="H40" s="27"/>
      <c r="I40" s="25">
        <v>10</v>
      </c>
      <c r="J40" s="35">
        <v>10</v>
      </c>
      <c r="R40" s="25">
        <v>8.5</v>
      </c>
      <c r="S40" s="25">
        <v>10</v>
      </c>
      <c r="T40" s="25">
        <v>10</v>
      </c>
      <c r="V40" s="25">
        <v>6</v>
      </c>
      <c r="W40" s="25"/>
      <c r="X40" s="83">
        <f t="shared" si="0"/>
        <v>4.541666666666667</v>
      </c>
      <c r="Z40" s="37">
        <f t="shared" si="4"/>
        <v>2.2708333333333335</v>
      </c>
      <c r="AA40" s="35">
        <v>0</v>
      </c>
      <c r="AB40" s="26">
        <f t="shared" si="5"/>
        <v>0</v>
      </c>
      <c r="AC40" s="84">
        <f aca="true" t="shared" si="6" ref="AC40:AC49">100-AB40</f>
        <v>100</v>
      </c>
    </row>
    <row r="41" spans="2:29" s="26" customFormat="1" ht="12.75">
      <c r="B41" s="19" t="s">
        <v>56</v>
      </c>
      <c r="C41" s="27"/>
      <c r="D41" s="27"/>
      <c r="E41" s="27"/>
      <c r="F41" s="27"/>
      <c r="G41" s="27"/>
      <c r="H41" s="27"/>
      <c r="I41" s="25">
        <v>5</v>
      </c>
      <c r="J41" s="35">
        <v>3</v>
      </c>
      <c r="R41" s="25">
        <v>3</v>
      </c>
      <c r="S41" s="25">
        <v>10</v>
      </c>
      <c r="T41" s="25">
        <v>10</v>
      </c>
      <c r="V41" s="25">
        <v>7</v>
      </c>
      <c r="W41" s="25"/>
      <c r="X41" s="83">
        <f t="shared" si="0"/>
        <v>3.1666666666666665</v>
      </c>
      <c r="Z41" s="37">
        <f t="shared" si="4"/>
        <v>1.5833333333333333</v>
      </c>
      <c r="AA41" s="35">
        <v>4</v>
      </c>
      <c r="AB41" s="26">
        <f t="shared" si="5"/>
        <v>13.333333333333334</v>
      </c>
      <c r="AC41" s="84">
        <f t="shared" si="6"/>
        <v>86.66666666666667</v>
      </c>
    </row>
    <row r="42" spans="2:29" s="26" customFormat="1" ht="12.75">
      <c r="B42" s="19" t="s">
        <v>57</v>
      </c>
      <c r="C42" s="27"/>
      <c r="D42" s="27"/>
      <c r="E42" s="27"/>
      <c r="F42" s="27"/>
      <c r="G42" s="27"/>
      <c r="H42" s="27"/>
      <c r="I42" s="25">
        <v>10</v>
      </c>
      <c r="J42" s="35">
        <v>10</v>
      </c>
      <c r="R42" s="25">
        <v>8.5</v>
      </c>
      <c r="S42" s="25">
        <v>10</v>
      </c>
      <c r="T42" s="25">
        <v>10</v>
      </c>
      <c r="V42" s="25">
        <v>6</v>
      </c>
      <c r="W42" s="25"/>
      <c r="X42" s="83">
        <f t="shared" si="0"/>
        <v>4.541666666666667</v>
      </c>
      <c r="Z42" s="37">
        <f t="shared" si="4"/>
        <v>2.2708333333333335</v>
      </c>
      <c r="AA42" s="35">
        <v>2</v>
      </c>
      <c r="AB42" s="26">
        <f t="shared" si="5"/>
        <v>6.666666666666667</v>
      </c>
      <c r="AC42" s="84">
        <f t="shared" si="6"/>
        <v>93.33333333333333</v>
      </c>
    </row>
    <row r="43" spans="2:29" s="26" customFormat="1" ht="12.75">
      <c r="B43" s="19" t="s">
        <v>58</v>
      </c>
      <c r="C43" s="27"/>
      <c r="D43" s="27"/>
      <c r="E43" s="27"/>
      <c r="F43" s="27"/>
      <c r="G43" s="27"/>
      <c r="H43" s="27"/>
      <c r="I43" s="25">
        <v>7</v>
      </c>
      <c r="J43" s="35">
        <v>8.5</v>
      </c>
      <c r="R43" s="25">
        <v>10</v>
      </c>
      <c r="S43" s="25">
        <v>10</v>
      </c>
      <c r="T43" s="25">
        <v>10</v>
      </c>
      <c r="V43" s="25">
        <v>10</v>
      </c>
      <c r="W43" s="25"/>
      <c r="X43" s="103">
        <f>(((I43+J43+R43+S43+T43+V43)/6)*0.5)+((W43)*0.5)</f>
        <v>4.625</v>
      </c>
      <c r="Z43" s="37">
        <f t="shared" si="4"/>
        <v>2.3125</v>
      </c>
      <c r="AA43" s="35">
        <v>4</v>
      </c>
      <c r="AB43" s="26">
        <f t="shared" si="5"/>
        <v>13.333333333333334</v>
      </c>
      <c r="AC43" s="81">
        <f t="shared" si="6"/>
        <v>86.66666666666667</v>
      </c>
    </row>
    <row r="44" spans="2:29" s="26" customFormat="1" ht="12.75">
      <c r="B44" s="19" t="s">
        <v>59</v>
      </c>
      <c r="C44" s="27"/>
      <c r="D44" s="27"/>
      <c r="E44" s="27"/>
      <c r="F44" s="27"/>
      <c r="G44" s="27"/>
      <c r="H44" s="27"/>
      <c r="I44" s="25">
        <v>10</v>
      </c>
      <c r="J44" s="35">
        <v>10</v>
      </c>
      <c r="R44" s="25">
        <v>10</v>
      </c>
      <c r="S44" s="25">
        <v>10</v>
      </c>
      <c r="T44" s="25">
        <v>10</v>
      </c>
      <c r="V44" s="25">
        <v>10</v>
      </c>
      <c r="W44" s="25"/>
      <c r="X44" s="103">
        <f t="shared" si="0"/>
        <v>5</v>
      </c>
      <c r="Z44" s="37">
        <f t="shared" si="4"/>
        <v>2.5</v>
      </c>
      <c r="AA44" s="35">
        <v>0</v>
      </c>
      <c r="AB44" s="26">
        <f t="shared" si="5"/>
        <v>0</v>
      </c>
      <c r="AC44" s="81">
        <f t="shared" si="6"/>
        <v>100</v>
      </c>
    </row>
    <row r="45" spans="2:29" s="17" customFormat="1" ht="12.75" hidden="1">
      <c r="B45" s="19"/>
      <c r="C45" s="36"/>
      <c r="D45" s="36"/>
      <c r="E45" s="36"/>
      <c r="F45" s="36"/>
      <c r="G45" s="36"/>
      <c r="H45" s="36"/>
      <c r="X45" s="42">
        <f t="shared" si="0"/>
        <v>0</v>
      </c>
      <c r="Z45" s="38">
        <f t="shared" si="4"/>
        <v>0</v>
      </c>
      <c r="AB45" s="17">
        <f t="shared" si="5"/>
        <v>0</v>
      </c>
      <c r="AC45" s="17">
        <f t="shared" si="6"/>
        <v>100</v>
      </c>
    </row>
    <row r="46" spans="2:29" s="26" customFormat="1" ht="12.75">
      <c r="B46" s="19"/>
      <c r="C46" s="27"/>
      <c r="D46" s="27"/>
      <c r="E46" s="27"/>
      <c r="F46" s="27"/>
      <c r="G46" s="27"/>
      <c r="H46" s="27"/>
      <c r="I46" s="25"/>
      <c r="J46" s="104"/>
      <c r="R46" s="25"/>
      <c r="S46" s="25"/>
      <c r="T46" s="25"/>
      <c r="V46" s="25"/>
      <c r="W46" s="25"/>
      <c r="X46" s="103">
        <f t="shared" si="0"/>
        <v>0</v>
      </c>
      <c r="Z46" s="37">
        <f t="shared" si="4"/>
        <v>0</v>
      </c>
      <c r="AA46" s="104"/>
      <c r="AB46" s="26">
        <f aca="true" t="shared" si="7" ref="AB46:AB58">(AA46*100)/30</f>
        <v>0</v>
      </c>
      <c r="AC46" s="81">
        <f t="shared" si="6"/>
        <v>100</v>
      </c>
    </row>
    <row r="47" spans="2:29" s="26" customFormat="1" ht="12.75">
      <c r="B47" s="19"/>
      <c r="C47" s="27"/>
      <c r="D47" s="27"/>
      <c r="E47" s="27"/>
      <c r="F47" s="27"/>
      <c r="G47" s="27"/>
      <c r="H47" s="27"/>
      <c r="I47" s="25"/>
      <c r="J47" s="104"/>
      <c r="R47" s="25"/>
      <c r="S47" s="25"/>
      <c r="T47" s="25"/>
      <c r="V47" s="25"/>
      <c r="W47" s="25"/>
      <c r="X47" s="103">
        <f t="shared" si="0"/>
        <v>0</v>
      </c>
      <c r="Z47" s="37">
        <f t="shared" si="4"/>
        <v>0</v>
      </c>
      <c r="AA47" s="104"/>
      <c r="AB47" s="26">
        <f t="shared" si="7"/>
        <v>0</v>
      </c>
      <c r="AC47" s="81">
        <f t="shared" si="6"/>
        <v>100</v>
      </c>
    </row>
    <row r="48" spans="2:29" s="26" customFormat="1" ht="12.75">
      <c r="B48" s="19" t="s">
        <v>60</v>
      </c>
      <c r="C48" s="27"/>
      <c r="D48" s="27"/>
      <c r="E48" s="27"/>
      <c r="F48" s="27"/>
      <c r="G48" s="27"/>
      <c r="H48" s="27"/>
      <c r="I48" s="25">
        <v>10</v>
      </c>
      <c r="J48" s="104">
        <v>9</v>
      </c>
      <c r="R48" s="25">
        <v>10</v>
      </c>
      <c r="S48" s="25">
        <v>10</v>
      </c>
      <c r="T48" s="25">
        <v>9</v>
      </c>
      <c r="V48" s="25">
        <v>10</v>
      </c>
      <c r="W48" s="25"/>
      <c r="X48" s="103">
        <f t="shared" si="0"/>
        <v>4.833333333333333</v>
      </c>
      <c r="Z48" s="37">
        <f t="shared" si="4"/>
        <v>2.4166666666666665</v>
      </c>
      <c r="AA48" s="104">
        <v>0</v>
      </c>
      <c r="AB48" s="26">
        <f t="shared" si="7"/>
        <v>0</v>
      </c>
      <c r="AC48" s="81">
        <f t="shared" si="6"/>
        <v>100</v>
      </c>
    </row>
    <row r="49" spans="2:29" s="26" customFormat="1" ht="12.75">
      <c r="B49" s="19" t="s">
        <v>61</v>
      </c>
      <c r="C49" s="27"/>
      <c r="D49" s="27"/>
      <c r="E49" s="27"/>
      <c r="F49" s="27"/>
      <c r="G49" s="27"/>
      <c r="H49" s="27"/>
      <c r="I49" s="25">
        <v>10</v>
      </c>
      <c r="J49" s="26">
        <v>9</v>
      </c>
      <c r="R49" s="25">
        <v>9</v>
      </c>
      <c r="S49" s="25">
        <v>10</v>
      </c>
      <c r="T49" s="25">
        <v>10</v>
      </c>
      <c r="V49" s="25">
        <v>7</v>
      </c>
      <c r="W49" s="25"/>
      <c r="X49" s="103">
        <f t="shared" si="0"/>
        <v>4.583333333333333</v>
      </c>
      <c r="Z49" s="37">
        <f t="shared" si="4"/>
        <v>2.2916666666666665</v>
      </c>
      <c r="AA49" s="26">
        <v>0</v>
      </c>
      <c r="AB49" s="26">
        <f t="shared" si="7"/>
        <v>0</v>
      </c>
      <c r="AC49" s="81">
        <f t="shared" si="6"/>
        <v>100</v>
      </c>
    </row>
    <row r="50" spans="2:29" s="26" customFormat="1" ht="12.75">
      <c r="B50" s="19" t="s">
        <v>62</v>
      </c>
      <c r="C50" s="27"/>
      <c r="D50" s="27"/>
      <c r="E50" s="27"/>
      <c r="F50" s="27"/>
      <c r="G50" s="27"/>
      <c r="H50" s="27"/>
      <c r="I50" s="25">
        <v>10</v>
      </c>
      <c r="J50" s="26">
        <v>10</v>
      </c>
      <c r="R50" s="25">
        <v>10</v>
      </c>
      <c r="S50" s="25">
        <v>10</v>
      </c>
      <c r="T50" s="25">
        <v>10</v>
      </c>
      <c r="V50" s="25">
        <v>10</v>
      </c>
      <c r="W50" s="25"/>
      <c r="X50" s="103">
        <f t="shared" si="0"/>
        <v>5</v>
      </c>
      <c r="Z50" s="37">
        <f t="shared" si="4"/>
        <v>2.5</v>
      </c>
      <c r="AA50" s="26">
        <v>2</v>
      </c>
      <c r="AB50" s="26">
        <f t="shared" si="7"/>
        <v>6.666666666666667</v>
      </c>
      <c r="AC50" s="81">
        <f>100-AB50</f>
        <v>93.33333333333333</v>
      </c>
    </row>
    <row r="51" spans="2:29" s="26" customFormat="1" ht="12.75">
      <c r="B51" s="19" t="s">
        <v>63</v>
      </c>
      <c r="C51" s="27"/>
      <c r="D51" s="27"/>
      <c r="E51" s="27"/>
      <c r="F51" s="27"/>
      <c r="G51" s="27"/>
      <c r="H51" s="27"/>
      <c r="I51" s="25">
        <v>10</v>
      </c>
      <c r="J51" s="26">
        <v>9.5</v>
      </c>
      <c r="R51" s="25">
        <v>9</v>
      </c>
      <c r="S51" s="25">
        <v>10</v>
      </c>
      <c r="T51" s="25">
        <v>7</v>
      </c>
      <c r="V51" s="25">
        <v>10</v>
      </c>
      <c r="W51" s="25"/>
      <c r="X51" s="83">
        <f t="shared" si="0"/>
        <v>4.625</v>
      </c>
      <c r="Z51" s="37">
        <f t="shared" si="4"/>
        <v>2.3125</v>
      </c>
      <c r="AA51" s="26">
        <v>0</v>
      </c>
      <c r="AB51" s="26">
        <f t="shared" si="7"/>
        <v>0</v>
      </c>
      <c r="AC51" s="84">
        <f>100-AB51</f>
        <v>100</v>
      </c>
    </row>
    <row r="52" spans="2:29" s="26" customFormat="1" ht="12.75">
      <c r="B52" s="19" t="s">
        <v>64</v>
      </c>
      <c r="C52" s="27"/>
      <c r="D52" s="27"/>
      <c r="E52" s="27"/>
      <c r="F52" s="27"/>
      <c r="G52" s="27"/>
      <c r="H52" s="27"/>
      <c r="I52" s="25">
        <v>10</v>
      </c>
      <c r="J52" s="26">
        <v>10</v>
      </c>
      <c r="R52" s="25">
        <v>9.5</v>
      </c>
      <c r="S52" s="25">
        <v>10</v>
      </c>
      <c r="T52" s="25">
        <v>10</v>
      </c>
      <c r="V52" s="25">
        <v>10</v>
      </c>
      <c r="W52" s="25"/>
      <c r="X52" s="103">
        <f t="shared" si="0"/>
        <v>4.958333333333333</v>
      </c>
      <c r="Z52" s="37">
        <f t="shared" si="4"/>
        <v>2.4791666666666665</v>
      </c>
      <c r="AA52" s="26">
        <v>0</v>
      </c>
      <c r="AB52" s="26">
        <f t="shared" si="7"/>
        <v>0</v>
      </c>
      <c r="AC52" s="81">
        <f aca="true" t="shared" si="8" ref="AC52:AC65">100-AB52</f>
        <v>100</v>
      </c>
    </row>
    <row r="53" spans="2:29" s="26" customFormat="1" ht="12.75">
      <c r="B53" s="19" t="s">
        <v>65</v>
      </c>
      <c r="C53" s="27"/>
      <c r="D53" s="27"/>
      <c r="E53" s="27"/>
      <c r="F53" s="27"/>
      <c r="G53" s="27"/>
      <c r="H53" s="27"/>
      <c r="I53" s="25">
        <v>10</v>
      </c>
      <c r="J53" s="26">
        <v>9</v>
      </c>
      <c r="R53" s="25">
        <v>10</v>
      </c>
      <c r="S53" s="25">
        <v>10</v>
      </c>
      <c r="T53" s="25">
        <v>9</v>
      </c>
      <c r="V53" s="25">
        <v>10</v>
      </c>
      <c r="W53" s="25"/>
      <c r="X53" s="103">
        <f t="shared" si="0"/>
        <v>4.833333333333333</v>
      </c>
      <c r="Z53" s="37">
        <f t="shared" si="4"/>
        <v>2.4166666666666665</v>
      </c>
      <c r="AA53" s="26">
        <v>0</v>
      </c>
      <c r="AB53" s="26">
        <f t="shared" si="7"/>
        <v>0</v>
      </c>
      <c r="AC53" s="81">
        <f t="shared" si="8"/>
        <v>100</v>
      </c>
    </row>
    <row r="54" spans="2:29" s="26" customFormat="1" ht="12.75">
      <c r="B54" s="19" t="s">
        <v>66</v>
      </c>
      <c r="C54" s="27"/>
      <c r="D54" s="27"/>
      <c r="E54" s="27"/>
      <c r="F54" s="27"/>
      <c r="G54" s="27"/>
      <c r="H54" s="27"/>
      <c r="I54" s="25">
        <v>10</v>
      </c>
      <c r="J54" s="26">
        <v>9.5</v>
      </c>
      <c r="R54" s="25">
        <v>9</v>
      </c>
      <c r="S54" s="25">
        <v>10</v>
      </c>
      <c r="T54" s="25">
        <v>7</v>
      </c>
      <c r="V54" s="25">
        <v>10</v>
      </c>
      <c r="W54" s="25"/>
      <c r="X54" s="103">
        <f t="shared" si="0"/>
        <v>4.625</v>
      </c>
      <c r="Z54" s="37">
        <f t="shared" si="4"/>
        <v>2.3125</v>
      </c>
      <c r="AA54" s="26">
        <v>0</v>
      </c>
      <c r="AB54" s="26">
        <f t="shared" si="7"/>
        <v>0</v>
      </c>
      <c r="AC54" s="81">
        <f t="shared" si="8"/>
        <v>100</v>
      </c>
    </row>
    <row r="55" spans="2:29" s="26" customFormat="1" ht="12.75">
      <c r="B55" s="19" t="s">
        <v>67</v>
      </c>
      <c r="C55" s="27"/>
      <c r="D55" s="27"/>
      <c r="E55" s="27"/>
      <c r="F55" s="27"/>
      <c r="G55" s="27"/>
      <c r="H55" s="27"/>
      <c r="I55" s="25">
        <v>7</v>
      </c>
      <c r="J55" s="26">
        <v>8.5</v>
      </c>
      <c r="R55" s="25">
        <v>10</v>
      </c>
      <c r="S55" s="25">
        <v>10</v>
      </c>
      <c r="T55" s="25">
        <v>9</v>
      </c>
      <c r="V55" s="25">
        <v>6</v>
      </c>
      <c r="W55" s="25"/>
      <c r="X55" s="103">
        <f t="shared" si="0"/>
        <v>4.208333333333333</v>
      </c>
      <c r="Z55" s="37">
        <f t="shared" si="4"/>
        <v>2.1041666666666665</v>
      </c>
      <c r="AA55" s="26">
        <v>0</v>
      </c>
      <c r="AB55" s="26">
        <f t="shared" si="7"/>
        <v>0</v>
      </c>
      <c r="AC55" s="81">
        <f t="shared" si="8"/>
        <v>100</v>
      </c>
    </row>
    <row r="56" spans="2:29" s="26" customFormat="1" ht="12.75">
      <c r="B56" s="19" t="s">
        <v>68</v>
      </c>
      <c r="C56" s="27"/>
      <c r="D56" s="27"/>
      <c r="E56" s="27"/>
      <c r="F56" s="27"/>
      <c r="G56" s="27"/>
      <c r="H56" s="27"/>
      <c r="I56" s="25">
        <v>10</v>
      </c>
      <c r="J56" s="26">
        <v>9.5</v>
      </c>
      <c r="R56" s="25">
        <v>9</v>
      </c>
      <c r="S56" s="25">
        <v>10</v>
      </c>
      <c r="T56" s="25">
        <v>7</v>
      </c>
      <c r="V56" s="25">
        <v>0</v>
      </c>
      <c r="W56" s="25"/>
      <c r="X56" s="83">
        <f t="shared" si="0"/>
        <v>3.7916666666666665</v>
      </c>
      <c r="Z56" s="37">
        <f t="shared" si="4"/>
        <v>1.8958333333333333</v>
      </c>
      <c r="AA56" s="26">
        <v>0</v>
      </c>
      <c r="AB56" s="26">
        <f t="shared" si="7"/>
        <v>0</v>
      </c>
      <c r="AC56" s="84">
        <f t="shared" si="8"/>
        <v>100</v>
      </c>
    </row>
    <row r="57" spans="2:29" s="26" customFormat="1" ht="12.75">
      <c r="B57" s="19" t="s">
        <v>69</v>
      </c>
      <c r="C57" s="27"/>
      <c r="D57" s="27"/>
      <c r="E57" s="27"/>
      <c r="F57" s="27"/>
      <c r="G57" s="27"/>
      <c r="H57" s="27"/>
      <c r="I57" s="25">
        <v>7</v>
      </c>
      <c r="J57" s="26">
        <v>8.5</v>
      </c>
      <c r="R57" s="25">
        <v>10</v>
      </c>
      <c r="S57" s="25">
        <v>10</v>
      </c>
      <c r="T57" s="25">
        <v>9</v>
      </c>
      <c r="V57" s="25">
        <v>6</v>
      </c>
      <c r="W57" s="25"/>
      <c r="X57" s="103">
        <f t="shared" si="0"/>
        <v>4.208333333333333</v>
      </c>
      <c r="Z57" s="37">
        <f t="shared" si="4"/>
        <v>2.1041666666666665</v>
      </c>
      <c r="AA57" s="26">
        <v>0</v>
      </c>
      <c r="AB57" s="26">
        <f t="shared" si="7"/>
        <v>0</v>
      </c>
      <c r="AC57" s="81">
        <f t="shared" si="8"/>
        <v>100</v>
      </c>
    </row>
    <row r="58" spans="2:29" s="26" customFormat="1" ht="12.75">
      <c r="B58" s="19" t="s">
        <v>70</v>
      </c>
      <c r="C58" s="27"/>
      <c r="D58" s="27"/>
      <c r="E58" s="27"/>
      <c r="F58" s="27"/>
      <c r="G58" s="27"/>
      <c r="H58" s="27"/>
      <c r="I58" s="25">
        <v>10</v>
      </c>
      <c r="J58" s="26">
        <v>10</v>
      </c>
      <c r="R58" s="25">
        <v>10</v>
      </c>
      <c r="S58" s="25">
        <v>10</v>
      </c>
      <c r="T58" s="25">
        <v>10</v>
      </c>
      <c r="V58" s="25">
        <v>10</v>
      </c>
      <c r="W58" s="25"/>
      <c r="X58" s="103">
        <f t="shared" si="0"/>
        <v>5</v>
      </c>
      <c r="Z58" s="37">
        <f t="shared" si="4"/>
        <v>2.5</v>
      </c>
      <c r="AA58" s="26">
        <v>0</v>
      </c>
      <c r="AB58" s="26">
        <f t="shared" si="7"/>
        <v>0</v>
      </c>
      <c r="AC58" s="81">
        <f t="shared" si="8"/>
        <v>100</v>
      </c>
    </row>
    <row r="59" spans="2:29" s="26" customFormat="1" ht="12.75">
      <c r="B59" s="19" t="s">
        <v>71</v>
      </c>
      <c r="C59" s="27"/>
      <c r="D59" s="27"/>
      <c r="E59" s="27"/>
      <c r="F59" s="27"/>
      <c r="G59" s="27"/>
      <c r="H59" s="27"/>
      <c r="I59" s="25">
        <v>7</v>
      </c>
      <c r="J59" s="26">
        <v>8.5</v>
      </c>
      <c r="R59" s="25">
        <v>10</v>
      </c>
      <c r="S59" s="25">
        <v>10</v>
      </c>
      <c r="T59" s="25">
        <v>9</v>
      </c>
      <c r="V59" s="25">
        <v>6</v>
      </c>
      <c r="W59" s="25"/>
      <c r="X59" s="103">
        <f t="shared" si="0"/>
        <v>4.208333333333333</v>
      </c>
      <c r="Z59" s="37">
        <f t="shared" si="4"/>
        <v>2.1041666666666665</v>
      </c>
      <c r="AA59" s="26">
        <v>0</v>
      </c>
      <c r="AB59" s="26">
        <f>(AA59*100)/30</f>
        <v>0</v>
      </c>
      <c r="AC59" s="81">
        <f t="shared" si="8"/>
        <v>100</v>
      </c>
    </row>
    <row r="60" spans="2:29" s="26" customFormat="1" ht="12.75">
      <c r="B60" s="19" t="s">
        <v>72</v>
      </c>
      <c r="C60" s="27"/>
      <c r="D60" s="27"/>
      <c r="E60" s="27"/>
      <c r="F60" s="27"/>
      <c r="G60" s="27"/>
      <c r="H60" s="27"/>
      <c r="I60" s="25">
        <v>9</v>
      </c>
      <c r="J60" s="26">
        <v>10</v>
      </c>
      <c r="R60" s="25">
        <v>10</v>
      </c>
      <c r="S60" s="25">
        <v>10</v>
      </c>
      <c r="T60" s="25">
        <v>10</v>
      </c>
      <c r="V60" s="25">
        <v>10</v>
      </c>
      <c r="W60" s="25"/>
      <c r="X60" s="103">
        <f t="shared" si="0"/>
        <v>4.916666666666667</v>
      </c>
      <c r="Z60" s="37">
        <f t="shared" si="4"/>
        <v>2.4583333333333335</v>
      </c>
      <c r="AA60" s="26">
        <v>0</v>
      </c>
      <c r="AB60" s="26">
        <f aca="true" t="shared" si="9" ref="AB60:AB73">(AA60*100)/30</f>
        <v>0</v>
      </c>
      <c r="AC60" s="81">
        <f t="shared" si="8"/>
        <v>100</v>
      </c>
    </row>
    <row r="61" spans="2:29" s="26" customFormat="1" ht="12.75">
      <c r="B61" s="19" t="s">
        <v>73</v>
      </c>
      <c r="C61" s="27"/>
      <c r="D61" s="27"/>
      <c r="E61" s="27"/>
      <c r="F61" s="27"/>
      <c r="G61" s="27"/>
      <c r="H61" s="27"/>
      <c r="I61" s="25">
        <v>10</v>
      </c>
      <c r="J61" s="26">
        <v>10</v>
      </c>
      <c r="R61" s="25">
        <v>10</v>
      </c>
      <c r="S61" s="25">
        <v>10</v>
      </c>
      <c r="T61" s="25">
        <v>10</v>
      </c>
      <c r="V61" s="25">
        <v>10</v>
      </c>
      <c r="W61" s="25"/>
      <c r="X61" s="103">
        <f t="shared" si="0"/>
        <v>5</v>
      </c>
      <c r="Z61" s="37">
        <f t="shared" si="4"/>
        <v>2.5</v>
      </c>
      <c r="AA61" s="26">
        <v>0</v>
      </c>
      <c r="AB61" s="26">
        <f t="shared" si="9"/>
        <v>0</v>
      </c>
      <c r="AC61" s="81">
        <f t="shared" si="8"/>
        <v>100</v>
      </c>
    </row>
    <row r="62" spans="2:29" s="26" customFormat="1" ht="12.75">
      <c r="B62" s="19" t="s">
        <v>74</v>
      </c>
      <c r="C62" s="27"/>
      <c r="D62" s="27"/>
      <c r="E62" s="27"/>
      <c r="F62" s="27"/>
      <c r="G62" s="27"/>
      <c r="H62" s="27"/>
      <c r="I62" s="25">
        <v>9</v>
      </c>
      <c r="J62" s="26">
        <v>10</v>
      </c>
      <c r="R62" s="25">
        <v>10</v>
      </c>
      <c r="S62" s="25">
        <v>10</v>
      </c>
      <c r="T62" s="25">
        <v>10</v>
      </c>
      <c r="V62" s="25">
        <v>10</v>
      </c>
      <c r="W62" s="25"/>
      <c r="X62" s="103">
        <f>(((I62+J62+R62+S62+T62+V62)/6)*0.5)+((W62)*0.5)</f>
        <v>4.916666666666667</v>
      </c>
      <c r="Z62" s="37">
        <f t="shared" si="4"/>
        <v>2.4583333333333335</v>
      </c>
      <c r="AA62" s="26">
        <v>0</v>
      </c>
      <c r="AB62" s="26">
        <f t="shared" si="9"/>
        <v>0</v>
      </c>
      <c r="AC62" s="81">
        <f t="shared" si="8"/>
        <v>100</v>
      </c>
    </row>
    <row r="63" spans="2:29" s="26" customFormat="1" ht="12.75">
      <c r="B63" s="19" t="s">
        <v>75</v>
      </c>
      <c r="C63" s="27"/>
      <c r="D63" s="27"/>
      <c r="E63" s="27"/>
      <c r="F63" s="27"/>
      <c r="G63" s="27"/>
      <c r="H63" s="27"/>
      <c r="I63" s="25">
        <v>10</v>
      </c>
      <c r="J63" s="26">
        <v>9</v>
      </c>
      <c r="R63" s="25">
        <v>9</v>
      </c>
      <c r="S63" s="25">
        <v>10</v>
      </c>
      <c r="T63" s="25">
        <v>10</v>
      </c>
      <c r="V63" s="25">
        <v>10</v>
      </c>
      <c r="W63" s="25"/>
      <c r="X63" s="103">
        <f t="shared" si="0"/>
        <v>4.833333333333333</v>
      </c>
      <c r="Z63" s="37">
        <f t="shared" si="4"/>
        <v>2.4166666666666665</v>
      </c>
      <c r="AA63" s="26">
        <v>0</v>
      </c>
      <c r="AB63" s="26">
        <f t="shared" si="9"/>
        <v>0</v>
      </c>
      <c r="AC63" s="81">
        <f t="shared" si="8"/>
        <v>100</v>
      </c>
    </row>
    <row r="64" spans="2:29" s="26" customFormat="1" ht="12.75">
      <c r="B64" s="19" t="s">
        <v>76</v>
      </c>
      <c r="C64" s="27"/>
      <c r="D64" s="27"/>
      <c r="E64" s="27"/>
      <c r="F64" s="27"/>
      <c r="G64" s="27"/>
      <c r="H64" s="27"/>
      <c r="I64" s="25">
        <v>10</v>
      </c>
      <c r="J64" s="26">
        <v>10</v>
      </c>
      <c r="R64" s="25">
        <v>10</v>
      </c>
      <c r="S64" s="25">
        <v>10</v>
      </c>
      <c r="T64" s="25">
        <v>10</v>
      </c>
      <c r="V64" s="25">
        <v>10</v>
      </c>
      <c r="W64" s="25"/>
      <c r="X64" s="103">
        <f t="shared" si="0"/>
        <v>5</v>
      </c>
      <c r="Z64" s="37">
        <f t="shared" si="4"/>
        <v>2.5</v>
      </c>
      <c r="AA64" s="26">
        <v>0</v>
      </c>
      <c r="AB64" s="26">
        <f t="shared" si="9"/>
        <v>0</v>
      </c>
      <c r="AC64" s="81">
        <f t="shared" si="8"/>
        <v>100</v>
      </c>
    </row>
    <row r="65" spans="2:29" s="26" customFormat="1" ht="12.75">
      <c r="B65" s="19" t="s">
        <v>77</v>
      </c>
      <c r="C65" s="27"/>
      <c r="D65" s="27"/>
      <c r="E65" s="27"/>
      <c r="F65" s="27"/>
      <c r="G65" s="27"/>
      <c r="H65" s="27"/>
      <c r="I65" s="25">
        <v>10</v>
      </c>
      <c r="J65" s="26">
        <v>9</v>
      </c>
      <c r="R65" s="25">
        <v>10</v>
      </c>
      <c r="S65" s="25">
        <v>10</v>
      </c>
      <c r="T65" s="25">
        <v>9</v>
      </c>
      <c r="V65" s="25">
        <v>10</v>
      </c>
      <c r="W65" s="25"/>
      <c r="X65" s="103">
        <f t="shared" si="0"/>
        <v>4.833333333333333</v>
      </c>
      <c r="Z65" s="37">
        <f t="shared" si="4"/>
        <v>2.4166666666666665</v>
      </c>
      <c r="AA65" s="26">
        <v>0</v>
      </c>
      <c r="AB65" s="26">
        <f t="shared" si="9"/>
        <v>0</v>
      </c>
      <c r="AC65" s="81">
        <f t="shared" si="8"/>
        <v>100</v>
      </c>
    </row>
    <row r="66" spans="2:29" s="26" customFormat="1" ht="12.75">
      <c r="B66" s="19" t="s">
        <v>78</v>
      </c>
      <c r="C66" s="27"/>
      <c r="D66" s="27"/>
      <c r="E66" s="27"/>
      <c r="F66" s="27"/>
      <c r="G66" s="27"/>
      <c r="H66" s="27"/>
      <c r="I66" s="25">
        <v>10</v>
      </c>
      <c r="J66" s="26">
        <v>10</v>
      </c>
      <c r="R66" s="25">
        <v>10</v>
      </c>
      <c r="S66" s="25">
        <v>10</v>
      </c>
      <c r="T66" s="25">
        <v>10</v>
      </c>
      <c r="V66" s="25">
        <v>9</v>
      </c>
      <c r="W66" s="25"/>
      <c r="X66" s="103">
        <f aca="true" t="shared" si="10" ref="X66:X82">(((I66+J66+R66+S66+T66+V66)/6)*0.5)+((W66)*0.5)</f>
        <v>4.916666666666667</v>
      </c>
      <c r="Z66" s="37">
        <f t="shared" si="4"/>
        <v>2.4583333333333335</v>
      </c>
      <c r="AA66" s="26">
        <v>0</v>
      </c>
      <c r="AB66" s="26">
        <f t="shared" si="9"/>
        <v>0</v>
      </c>
      <c r="AC66" s="81">
        <f aca="true" t="shared" si="11" ref="AC66:AC80">100-AB66</f>
        <v>100</v>
      </c>
    </row>
    <row r="67" spans="2:29" s="26" customFormat="1" ht="12.75">
      <c r="B67" s="19" t="s">
        <v>79</v>
      </c>
      <c r="C67" s="27"/>
      <c r="D67" s="27"/>
      <c r="E67" s="27"/>
      <c r="F67" s="27"/>
      <c r="G67" s="27"/>
      <c r="H67" s="27"/>
      <c r="I67" s="25"/>
      <c r="R67" s="25"/>
      <c r="S67" s="25"/>
      <c r="T67" s="25"/>
      <c r="V67" s="25">
        <v>0</v>
      </c>
      <c r="W67" s="25"/>
      <c r="X67" s="83">
        <f t="shared" si="10"/>
        <v>0</v>
      </c>
      <c r="Z67" s="37">
        <f t="shared" si="4"/>
        <v>0</v>
      </c>
      <c r="AA67" s="26">
        <v>2</v>
      </c>
      <c r="AB67" s="26">
        <f t="shared" si="9"/>
        <v>6.666666666666667</v>
      </c>
      <c r="AC67" s="84">
        <f t="shared" si="11"/>
        <v>93.33333333333333</v>
      </c>
    </row>
    <row r="68" spans="2:29" s="26" customFormat="1" ht="12.75" hidden="1">
      <c r="B68" s="19"/>
      <c r="C68" s="27"/>
      <c r="D68" s="27"/>
      <c r="E68" s="27"/>
      <c r="F68" s="27"/>
      <c r="G68" s="27"/>
      <c r="H68" s="27"/>
      <c r="I68" s="37"/>
      <c r="J68" s="37"/>
      <c r="R68" s="37"/>
      <c r="S68" s="37"/>
      <c r="T68" s="37"/>
      <c r="V68" s="37"/>
      <c r="W68" s="37"/>
      <c r="X68" s="103">
        <f t="shared" si="10"/>
        <v>0</v>
      </c>
      <c r="Z68" s="37"/>
      <c r="AC68" s="81"/>
    </row>
    <row r="69" spans="2:29" s="26" customFormat="1" ht="12.75">
      <c r="B69" s="19" t="s">
        <v>80</v>
      </c>
      <c r="C69" s="27"/>
      <c r="D69" s="27"/>
      <c r="E69" s="27"/>
      <c r="F69" s="27"/>
      <c r="G69" s="27"/>
      <c r="H69" s="27"/>
      <c r="I69" s="37">
        <v>10</v>
      </c>
      <c r="J69" s="26">
        <v>10</v>
      </c>
      <c r="R69" s="37">
        <v>9.5</v>
      </c>
      <c r="S69" s="37">
        <v>10</v>
      </c>
      <c r="T69" s="37">
        <v>10</v>
      </c>
      <c r="V69" s="37">
        <v>10</v>
      </c>
      <c r="W69" s="37"/>
      <c r="X69" s="103">
        <f t="shared" si="10"/>
        <v>4.958333333333333</v>
      </c>
      <c r="Z69" s="37">
        <f aca="true" t="shared" si="12" ref="Z69:Z132">(X69+Y69)/2</f>
        <v>2.4791666666666665</v>
      </c>
      <c r="AA69" s="26">
        <v>0</v>
      </c>
      <c r="AB69" s="26">
        <f t="shared" si="9"/>
        <v>0</v>
      </c>
      <c r="AC69" s="81">
        <f t="shared" si="11"/>
        <v>100</v>
      </c>
    </row>
    <row r="70" spans="2:29" s="26" customFormat="1" ht="12.75">
      <c r="B70" s="19" t="s">
        <v>81</v>
      </c>
      <c r="C70" s="27"/>
      <c r="D70" s="27"/>
      <c r="E70" s="27"/>
      <c r="F70" s="27"/>
      <c r="G70" s="27"/>
      <c r="H70" s="27"/>
      <c r="I70" s="37">
        <v>10</v>
      </c>
      <c r="J70" s="26">
        <v>9</v>
      </c>
      <c r="R70" s="37">
        <v>9</v>
      </c>
      <c r="S70" s="37">
        <v>10</v>
      </c>
      <c r="T70" s="37">
        <v>10</v>
      </c>
      <c r="V70" s="37">
        <v>7</v>
      </c>
      <c r="W70" s="37"/>
      <c r="X70" s="103">
        <f t="shared" si="10"/>
        <v>4.583333333333333</v>
      </c>
      <c r="Z70" s="37">
        <f t="shared" si="12"/>
        <v>2.2916666666666665</v>
      </c>
      <c r="AA70" s="26">
        <v>0</v>
      </c>
      <c r="AB70" s="26">
        <f t="shared" si="9"/>
        <v>0</v>
      </c>
      <c r="AC70" s="81">
        <f t="shared" si="11"/>
        <v>100</v>
      </c>
    </row>
    <row r="71" spans="2:29" s="26" customFormat="1" ht="12.75">
      <c r="B71" s="19" t="s">
        <v>82</v>
      </c>
      <c r="C71" s="27"/>
      <c r="D71" s="27"/>
      <c r="E71" s="27"/>
      <c r="F71" s="27"/>
      <c r="G71" s="27"/>
      <c r="H71" s="27"/>
      <c r="I71" s="37">
        <v>10</v>
      </c>
      <c r="J71" s="26">
        <v>10</v>
      </c>
      <c r="R71" s="37">
        <v>10</v>
      </c>
      <c r="S71" s="37">
        <v>10</v>
      </c>
      <c r="T71" s="37">
        <v>10</v>
      </c>
      <c r="V71" s="37">
        <v>9</v>
      </c>
      <c r="W71" s="37"/>
      <c r="X71" s="103">
        <f t="shared" si="10"/>
        <v>4.916666666666667</v>
      </c>
      <c r="Z71" s="37">
        <f t="shared" si="12"/>
        <v>2.4583333333333335</v>
      </c>
      <c r="AA71" s="26">
        <v>0</v>
      </c>
      <c r="AB71" s="26">
        <f t="shared" si="9"/>
        <v>0</v>
      </c>
      <c r="AC71" s="81">
        <f t="shared" si="11"/>
        <v>100</v>
      </c>
    </row>
    <row r="72" spans="2:29" s="26" customFormat="1" ht="12.75">
      <c r="B72" s="19" t="s">
        <v>83</v>
      </c>
      <c r="C72" s="27"/>
      <c r="D72" s="27"/>
      <c r="E72" s="27"/>
      <c r="F72" s="27"/>
      <c r="G72" s="27"/>
      <c r="H72" s="27"/>
      <c r="I72" s="37">
        <v>10</v>
      </c>
      <c r="J72" s="26">
        <v>10</v>
      </c>
      <c r="R72" s="37"/>
      <c r="S72" s="37"/>
      <c r="T72" s="37"/>
      <c r="V72" s="37">
        <v>10</v>
      </c>
      <c r="W72" s="37"/>
      <c r="X72" s="83">
        <f t="shared" si="10"/>
        <v>2.5</v>
      </c>
      <c r="Z72" s="37">
        <f t="shared" si="12"/>
        <v>1.25</v>
      </c>
      <c r="AA72" s="26">
        <v>0</v>
      </c>
      <c r="AB72" s="26">
        <f t="shared" si="9"/>
        <v>0</v>
      </c>
      <c r="AC72" s="84">
        <f t="shared" si="11"/>
        <v>100</v>
      </c>
    </row>
    <row r="73" spans="2:29" s="26" customFormat="1" ht="12.75">
      <c r="B73" s="19" t="s">
        <v>84</v>
      </c>
      <c r="C73" s="27"/>
      <c r="D73" s="27"/>
      <c r="E73" s="27"/>
      <c r="F73" s="27"/>
      <c r="G73" s="27"/>
      <c r="H73" s="27"/>
      <c r="I73" s="37">
        <v>10</v>
      </c>
      <c r="J73" s="26">
        <v>10</v>
      </c>
      <c r="R73" s="37">
        <v>10</v>
      </c>
      <c r="S73" s="37">
        <v>10</v>
      </c>
      <c r="T73" s="37">
        <v>10</v>
      </c>
      <c r="V73" s="37">
        <v>10</v>
      </c>
      <c r="W73" s="37"/>
      <c r="X73" s="103">
        <f t="shared" si="10"/>
        <v>5</v>
      </c>
      <c r="Z73" s="37">
        <f t="shared" si="12"/>
        <v>2.5</v>
      </c>
      <c r="AA73" s="26">
        <v>0</v>
      </c>
      <c r="AB73" s="26">
        <f t="shared" si="9"/>
        <v>0</v>
      </c>
      <c r="AC73" s="81">
        <f t="shared" si="11"/>
        <v>100</v>
      </c>
    </row>
    <row r="74" spans="2:29" s="26" customFormat="1" ht="12.75">
      <c r="B74" s="19" t="s">
        <v>85</v>
      </c>
      <c r="C74" s="27"/>
      <c r="D74" s="27"/>
      <c r="E74" s="27"/>
      <c r="F74" s="27"/>
      <c r="G74" s="27"/>
      <c r="H74" s="27"/>
      <c r="I74" s="37">
        <v>10</v>
      </c>
      <c r="J74" s="26">
        <v>10</v>
      </c>
      <c r="R74" s="37">
        <v>10</v>
      </c>
      <c r="S74" s="37">
        <v>10</v>
      </c>
      <c r="T74" s="37">
        <v>10</v>
      </c>
      <c r="V74" s="37">
        <v>10</v>
      </c>
      <c r="W74" s="37"/>
      <c r="X74" s="103">
        <f t="shared" si="10"/>
        <v>5</v>
      </c>
      <c r="Z74" s="37">
        <f t="shared" si="12"/>
        <v>2.5</v>
      </c>
      <c r="AA74" s="26">
        <v>2</v>
      </c>
      <c r="AB74" s="26">
        <f>(AA74*100)/30</f>
        <v>6.666666666666667</v>
      </c>
      <c r="AC74" s="81">
        <f t="shared" si="11"/>
        <v>93.33333333333333</v>
      </c>
    </row>
    <row r="75" spans="2:29" s="26" customFormat="1" ht="12.75">
      <c r="B75" s="19" t="s">
        <v>86</v>
      </c>
      <c r="C75" s="27"/>
      <c r="D75" s="27"/>
      <c r="E75" s="27"/>
      <c r="F75" s="27"/>
      <c r="G75" s="27"/>
      <c r="H75" s="27"/>
      <c r="I75" s="37">
        <v>10</v>
      </c>
      <c r="J75" s="26">
        <v>10</v>
      </c>
      <c r="R75" s="37">
        <v>10</v>
      </c>
      <c r="S75" s="37">
        <v>10</v>
      </c>
      <c r="T75" s="37">
        <v>10</v>
      </c>
      <c r="V75" s="37">
        <v>10</v>
      </c>
      <c r="W75" s="37"/>
      <c r="X75" s="103">
        <f t="shared" si="10"/>
        <v>5</v>
      </c>
      <c r="Z75" s="37">
        <f t="shared" si="12"/>
        <v>2.5</v>
      </c>
      <c r="AA75" s="26">
        <v>0</v>
      </c>
      <c r="AB75" s="26">
        <f aca="true" t="shared" si="13" ref="AB75:AB91">(AA75*100)/30</f>
        <v>0</v>
      </c>
      <c r="AC75" s="81">
        <f t="shared" si="11"/>
        <v>100</v>
      </c>
    </row>
    <row r="76" spans="2:29" s="26" customFormat="1" ht="12.75">
      <c r="B76" s="19" t="s">
        <v>87</v>
      </c>
      <c r="C76" s="27"/>
      <c r="D76" s="27"/>
      <c r="E76" s="27"/>
      <c r="F76" s="27"/>
      <c r="G76" s="27"/>
      <c r="H76" s="27"/>
      <c r="I76" s="37">
        <v>7</v>
      </c>
      <c r="J76" s="26">
        <v>8.5</v>
      </c>
      <c r="R76" s="37">
        <v>10</v>
      </c>
      <c r="S76" s="37">
        <v>10</v>
      </c>
      <c r="T76" s="37">
        <v>9</v>
      </c>
      <c r="V76" s="37">
        <v>6</v>
      </c>
      <c r="W76" s="37"/>
      <c r="X76" s="103">
        <f t="shared" si="10"/>
        <v>4.208333333333333</v>
      </c>
      <c r="Z76" s="37">
        <f t="shared" si="12"/>
        <v>2.1041666666666665</v>
      </c>
      <c r="AA76" s="26">
        <v>0</v>
      </c>
      <c r="AB76" s="26">
        <f t="shared" si="13"/>
        <v>0</v>
      </c>
      <c r="AC76" s="81">
        <f t="shared" si="11"/>
        <v>100</v>
      </c>
    </row>
    <row r="77" spans="2:29" s="26" customFormat="1" ht="12.75">
      <c r="B77" s="19" t="s">
        <v>88</v>
      </c>
      <c r="C77" s="27"/>
      <c r="D77" s="27"/>
      <c r="E77" s="27"/>
      <c r="F77" s="27"/>
      <c r="G77" s="27"/>
      <c r="H77" s="27"/>
      <c r="I77" s="37">
        <v>10</v>
      </c>
      <c r="J77" s="26">
        <v>9</v>
      </c>
      <c r="R77" s="37">
        <v>10</v>
      </c>
      <c r="S77" s="37">
        <v>10</v>
      </c>
      <c r="T77" s="37">
        <v>9</v>
      </c>
      <c r="V77" s="37">
        <v>10</v>
      </c>
      <c r="W77" s="37"/>
      <c r="X77" s="103">
        <f t="shared" si="10"/>
        <v>4.833333333333333</v>
      </c>
      <c r="Z77" s="37">
        <f t="shared" si="12"/>
        <v>2.4166666666666665</v>
      </c>
      <c r="AA77" s="26">
        <v>0</v>
      </c>
      <c r="AB77" s="26">
        <f t="shared" si="13"/>
        <v>0</v>
      </c>
      <c r="AC77" s="81">
        <f t="shared" si="11"/>
        <v>100</v>
      </c>
    </row>
    <row r="78" spans="2:29" s="26" customFormat="1" ht="12.75">
      <c r="B78" s="19" t="s">
        <v>89</v>
      </c>
      <c r="C78" s="27"/>
      <c r="D78" s="27"/>
      <c r="E78" s="27"/>
      <c r="F78" s="27"/>
      <c r="G78" s="27"/>
      <c r="H78" s="27"/>
      <c r="I78" s="37">
        <v>10</v>
      </c>
      <c r="J78" s="26">
        <v>9</v>
      </c>
      <c r="R78" s="37">
        <v>9</v>
      </c>
      <c r="S78" s="37">
        <v>10</v>
      </c>
      <c r="T78" s="37">
        <v>10</v>
      </c>
      <c r="V78" s="37">
        <v>7</v>
      </c>
      <c r="W78" s="37"/>
      <c r="X78" s="103">
        <f t="shared" si="10"/>
        <v>4.583333333333333</v>
      </c>
      <c r="Z78" s="37">
        <f t="shared" si="12"/>
        <v>2.2916666666666665</v>
      </c>
      <c r="AA78" s="26">
        <v>0</v>
      </c>
      <c r="AB78" s="26">
        <f t="shared" si="13"/>
        <v>0</v>
      </c>
      <c r="AC78" s="81">
        <f t="shared" si="11"/>
        <v>100</v>
      </c>
    </row>
    <row r="79" spans="2:29" s="26" customFormat="1" ht="12.75">
      <c r="B79" s="19" t="s">
        <v>90</v>
      </c>
      <c r="C79" s="27"/>
      <c r="D79" s="27"/>
      <c r="E79" s="27"/>
      <c r="F79" s="27"/>
      <c r="G79" s="27"/>
      <c r="H79" s="27"/>
      <c r="I79" s="37">
        <v>10</v>
      </c>
      <c r="J79" s="26">
        <v>10</v>
      </c>
      <c r="R79" s="37">
        <v>10</v>
      </c>
      <c r="S79" s="37">
        <v>10</v>
      </c>
      <c r="T79" s="37">
        <v>10</v>
      </c>
      <c r="V79" s="37">
        <v>10</v>
      </c>
      <c r="W79" s="37"/>
      <c r="X79" s="83">
        <f t="shared" si="10"/>
        <v>5</v>
      </c>
      <c r="Z79" s="37">
        <f t="shared" si="12"/>
        <v>2.5</v>
      </c>
      <c r="AA79" s="26">
        <v>0</v>
      </c>
      <c r="AB79" s="26">
        <f t="shared" si="13"/>
        <v>0</v>
      </c>
      <c r="AC79" s="84">
        <f t="shared" si="11"/>
        <v>100</v>
      </c>
    </row>
    <row r="80" spans="2:29" s="119" customFormat="1" ht="12.75">
      <c r="B80" s="124" t="s">
        <v>91</v>
      </c>
      <c r="C80" s="123"/>
      <c r="D80" s="123"/>
      <c r="E80" s="123"/>
      <c r="F80" s="123"/>
      <c r="G80" s="123"/>
      <c r="H80" s="123"/>
      <c r="I80" s="125"/>
      <c r="R80" s="125"/>
      <c r="S80" s="125"/>
      <c r="T80" s="125"/>
      <c r="V80" s="125"/>
      <c r="W80" s="125"/>
      <c r="X80" s="126">
        <f t="shared" si="10"/>
        <v>0</v>
      </c>
      <c r="Z80" s="125">
        <f t="shared" si="12"/>
        <v>0</v>
      </c>
      <c r="AA80" s="119">
        <v>10</v>
      </c>
      <c r="AB80" s="119">
        <f t="shared" si="13"/>
        <v>33.333333333333336</v>
      </c>
      <c r="AC80" s="121">
        <f t="shared" si="11"/>
        <v>66.66666666666666</v>
      </c>
    </row>
    <row r="81" spans="2:29" s="26" customFormat="1" ht="12.75">
      <c r="B81" s="19" t="s">
        <v>92</v>
      </c>
      <c r="C81" s="27"/>
      <c r="D81" s="27"/>
      <c r="E81" s="27"/>
      <c r="F81" s="27"/>
      <c r="G81" s="27"/>
      <c r="H81" s="27"/>
      <c r="I81" s="37">
        <v>10</v>
      </c>
      <c r="J81" s="26">
        <v>10</v>
      </c>
      <c r="R81" s="37">
        <v>10</v>
      </c>
      <c r="S81" s="37">
        <v>10</v>
      </c>
      <c r="T81" s="37">
        <v>10</v>
      </c>
      <c r="V81" s="37">
        <v>10</v>
      </c>
      <c r="W81" s="37"/>
      <c r="X81" s="103">
        <f t="shared" si="10"/>
        <v>5</v>
      </c>
      <c r="Z81" s="37">
        <f t="shared" si="12"/>
        <v>2.5</v>
      </c>
      <c r="AA81" s="26">
        <v>0</v>
      </c>
      <c r="AB81" s="26">
        <f t="shared" si="13"/>
        <v>0</v>
      </c>
      <c r="AC81" s="81">
        <f>100-AB81</f>
        <v>100</v>
      </c>
    </row>
    <row r="82" spans="2:29" s="26" customFormat="1" ht="12.75">
      <c r="B82" s="19" t="s">
        <v>93</v>
      </c>
      <c r="C82" s="27"/>
      <c r="D82" s="27"/>
      <c r="E82" s="27"/>
      <c r="F82" s="27"/>
      <c r="G82" s="27"/>
      <c r="H82" s="27"/>
      <c r="I82" s="37"/>
      <c r="R82" s="37"/>
      <c r="S82" s="37"/>
      <c r="T82" s="37"/>
      <c r="V82" s="37">
        <v>0</v>
      </c>
      <c r="W82" s="37"/>
      <c r="X82" s="83">
        <f t="shared" si="10"/>
        <v>0</v>
      </c>
      <c r="Z82" s="37">
        <f t="shared" si="12"/>
        <v>0</v>
      </c>
      <c r="AA82" s="26">
        <v>2</v>
      </c>
      <c r="AB82" s="26">
        <f t="shared" si="13"/>
        <v>6.666666666666667</v>
      </c>
      <c r="AC82" s="84">
        <f aca="true" t="shared" si="14" ref="AC82:AC95">100-AB82</f>
        <v>93.33333333333333</v>
      </c>
    </row>
    <row r="83" spans="2:29" s="26" customFormat="1" ht="12.75">
      <c r="B83" s="19" t="s">
        <v>94</v>
      </c>
      <c r="C83" s="27"/>
      <c r="D83" s="27"/>
      <c r="E83" s="27"/>
      <c r="F83" s="27"/>
      <c r="G83" s="27"/>
      <c r="H83" s="27"/>
      <c r="I83" s="37">
        <v>10</v>
      </c>
      <c r="J83" s="26">
        <v>10</v>
      </c>
      <c r="R83" s="37">
        <v>10</v>
      </c>
      <c r="S83" s="37">
        <v>10</v>
      </c>
      <c r="T83" s="37">
        <v>10</v>
      </c>
      <c r="V83" s="37">
        <v>9</v>
      </c>
      <c r="W83" s="37"/>
      <c r="X83" s="103">
        <f>(((I83+J83+R83+S83+T83+V83)/6)*0.5)+((W83)*0.5)</f>
        <v>4.916666666666667</v>
      </c>
      <c r="Z83" s="37">
        <f t="shared" si="12"/>
        <v>2.4583333333333335</v>
      </c>
      <c r="AA83" s="26">
        <v>0</v>
      </c>
      <c r="AB83" s="26">
        <f t="shared" si="13"/>
        <v>0</v>
      </c>
      <c r="AC83" s="81">
        <f t="shared" si="14"/>
        <v>100</v>
      </c>
    </row>
    <row r="84" spans="2:29" s="26" customFormat="1" ht="12.75">
      <c r="B84" s="19" t="s">
        <v>95</v>
      </c>
      <c r="C84" s="27"/>
      <c r="D84" s="27"/>
      <c r="E84" s="27"/>
      <c r="F84" s="27"/>
      <c r="G84" s="27"/>
      <c r="H84" s="27"/>
      <c r="I84" s="37">
        <v>10</v>
      </c>
      <c r="J84" s="26">
        <v>9.5</v>
      </c>
      <c r="R84" s="37">
        <v>9</v>
      </c>
      <c r="S84" s="37">
        <v>10</v>
      </c>
      <c r="T84" s="26">
        <v>7</v>
      </c>
      <c r="V84" s="37">
        <v>10</v>
      </c>
      <c r="X84" s="103">
        <f aca="true" t="shared" si="15" ref="X84:X98">(((I84+J84+R84+S84+T84+V84)/6)*0.5)+((W84)*0.5)</f>
        <v>4.625</v>
      </c>
      <c r="Z84" s="37">
        <f t="shared" si="12"/>
        <v>2.3125</v>
      </c>
      <c r="AA84" s="26">
        <v>0</v>
      </c>
      <c r="AB84" s="26">
        <f t="shared" si="13"/>
        <v>0</v>
      </c>
      <c r="AC84" s="81">
        <f t="shared" si="14"/>
        <v>100</v>
      </c>
    </row>
    <row r="85" spans="2:29" s="26" customFormat="1" ht="12.75">
      <c r="B85" s="19" t="s">
        <v>96</v>
      </c>
      <c r="C85" s="27"/>
      <c r="D85" s="27"/>
      <c r="E85" s="27"/>
      <c r="F85" s="27"/>
      <c r="G85" s="27"/>
      <c r="H85" s="27"/>
      <c r="I85" s="37">
        <v>10</v>
      </c>
      <c r="J85" s="26">
        <v>10</v>
      </c>
      <c r="R85" s="37">
        <v>10</v>
      </c>
      <c r="S85" s="37">
        <v>10</v>
      </c>
      <c r="T85" s="26">
        <v>10</v>
      </c>
      <c r="V85" s="26">
        <v>10</v>
      </c>
      <c r="X85" s="103">
        <f t="shared" si="15"/>
        <v>5</v>
      </c>
      <c r="Z85" s="37">
        <f t="shared" si="12"/>
        <v>2.5</v>
      </c>
      <c r="AA85" s="26">
        <v>0</v>
      </c>
      <c r="AB85" s="26">
        <f t="shared" si="13"/>
        <v>0</v>
      </c>
      <c r="AC85" s="81">
        <f t="shared" si="14"/>
        <v>100</v>
      </c>
    </row>
    <row r="86" spans="2:29" s="26" customFormat="1" ht="12.75">
      <c r="B86" s="19" t="s">
        <v>97</v>
      </c>
      <c r="C86" s="27"/>
      <c r="D86" s="27"/>
      <c r="E86" s="27"/>
      <c r="F86" s="27"/>
      <c r="G86" s="27"/>
      <c r="H86" s="27"/>
      <c r="I86" s="37">
        <v>10</v>
      </c>
      <c r="J86" s="26">
        <v>10</v>
      </c>
      <c r="R86" s="37">
        <v>9.5</v>
      </c>
      <c r="S86" s="37">
        <v>10</v>
      </c>
      <c r="T86" s="37">
        <v>10</v>
      </c>
      <c r="V86" s="37">
        <v>10</v>
      </c>
      <c r="W86" s="37"/>
      <c r="X86" s="103">
        <f t="shared" si="15"/>
        <v>4.958333333333333</v>
      </c>
      <c r="Z86" s="37">
        <f t="shared" si="12"/>
        <v>2.4791666666666665</v>
      </c>
      <c r="AA86" s="26">
        <v>0</v>
      </c>
      <c r="AB86" s="26">
        <f t="shared" si="13"/>
        <v>0</v>
      </c>
      <c r="AC86" s="81">
        <f t="shared" si="14"/>
        <v>100</v>
      </c>
    </row>
    <row r="87" spans="2:29" s="26" customFormat="1" ht="12.75">
      <c r="B87" s="19" t="s">
        <v>98</v>
      </c>
      <c r="C87" s="27"/>
      <c r="D87" s="27"/>
      <c r="E87" s="27"/>
      <c r="F87" s="27"/>
      <c r="G87" s="27"/>
      <c r="H87" s="27"/>
      <c r="I87" s="37">
        <v>9</v>
      </c>
      <c r="J87" s="26">
        <v>10</v>
      </c>
      <c r="R87" s="37">
        <v>10</v>
      </c>
      <c r="S87" s="37">
        <v>10</v>
      </c>
      <c r="T87" s="26">
        <v>10</v>
      </c>
      <c r="V87" s="26">
        <v>10</v>
      </c>
      <c r="X87" s="103">
        <f t="shared" si="15"/>
        <v>4.916666666666667</v>
      </c>
      <c r="Z87" s="37">
        <f t="shared" si="12"/>
        <v>2.4583333333333335</v>
      </c>
      <c r="AA87" s="26">
        <v>0</v>
      </c>
      <c r="AB87" s="26">
        <f t="shared" si="13"/>
        <v>0</v>
      </c>
      <c r="AC87" s="81">
        <f t="shared" si="14"/>
        <v>100</v>
      </c>
    </row>
    <row r="88" spans="2:29" s="26" customFormat="1" ht="12.75">
      <c r="B88" s="19" t="s">
        <v>99</v>
      </c>
      <c r="C88" s="27"/>
      <c r="D88" s="27"/>
      <c r="E88" s="27"/>
      <c r="F88" s="27"/>
      <c r="G88" s="27"/>
      <c r="H88" s="27"/>
      <c r="I88" s="37">
        <v>10</v>
      </c>
      <c r="J88" s="26">
        <v>10</v>
      </c>
      <c r="R88" s="37">
        <v>9.5</v>
      </c>
      <c r="S88" s="37">
        <v>10</v>
      </c>
      <c r="T88" s="26">
        <v>10</v>
      </c>
      <c r="V88" s="26">
        <v>10</v>
      </c>
      <c r="X88" s="103">
        <f t="shared" si="15"/>
        <v>4.958333333333333</v>
      </c>
      <c r="Z88" s="37">
        <f t="shared" si="12"/>
        <v>2.4791666666666665</v>
      </c>
      <c r="AA88" s="26">
        <v>0</v>
      </c>
      <c r="AB88" s="26">
        <f t="shared" si="13"/>
        <v>0</v>
      </c>
      <c r="AC88" s="81">
        <f t="shared" si="14"/>
        <v>100</v>
      </c>
    </row>
    <row r="89" spans="2:29" s="26" customFormat="1" ht="12.75">
      <c r="B89" s="19"/>
      <c r="C89" s="27"/>
      <c r="D89" s="27"/>
      <c r="E89" s="27"/>
      <c r="F89" s="27"/>
      <c r="G89" s="27"/>
      <c r="H89" s="27"/>
      <c r="X89" s="37">
        <f t="shared" si="15"/>
        <v>0</v>
      </c>
      <c r="Z89" s="37">
        <f t="shared" si="12"/>
        <v>0</v>
      </c>
      <c r="AB89" s="26">
        <f t="shared" si="13"/>
        <v>0</v>
      </c>
      <c r="AC89" s="26">
        <f t="shared" si="14"/>
        <v>100</v>
      </c>
    </row>
    <row r="90" spans="2:29" s="26" customFormat="1" ht="12.75">
      <c r="B90" s="19"/>
      <c r="C90" s="27"/>
      <c r="D90" s="27"/>
      <c r="E90" s="27"/>
      <c r="F90" s="27"/>
      <c r="G90" s="27"/>
      <c r="H90" s="27"/>
      <c r="X90" s="37">
        <f t="shared" si="15"/>
        <v>0</v>
      </c>
      <c r="Z90" s="37">
        <f t="shared" si="12"/>
        <v>0</v>
      </c>
      <c r="AB90" s="26">
        <f t="shared" si="13"/>
        <v>0</v>
      </c>
      <c r="AC90" s="26">
        <f t="shared" si="14"/>
        <v>100</v>
      </c>
    </row>
    <row r="91" spans="2:29" s="26" customFormat="1" ht="12.75">
      <c r="B91" s="19" t="s">
        <v>100</v>
      </c>
      <c r="C91" s="27"/>
      <c r="D91" s="27"/>
      <c r="E91" s="27"/>
      <c r="F91" s="27"/>
      <c r="G91" s="27"/>
      <c r="H91" s="27"/>
      <c r="I91" s="26">
        <v>10</v>
      </c>
      <c r="J91" s="26">
        <v>10</v>
      </c>
      <c r="R91" s="26">
        <v>10</v>
      </c>
      <c r="S91" s="26">
        <v>10</v>
      </c>
      <c r="T91" s="26">
        <v>10</v>
      </c>
      <c r="V91" s="26">
        <v>10</v>
      </c>
      <c r="W91" s="26">
        <v>10</v>
      </c>
      <c r="X91" s="37">
        <f t="shared" si="15"/>
        <v>10</v>
      </c>
      <c r="Z91" s="37">
        <f t="shared" si="12"/>
        <v>5</v>
      </c>
      <c r="AA91" s="26">
        <v>0</v>
      </c>
      <c r="AB91" s="26">
        <f t="shared" si="13"/>
        <v>0</v>
      </c>
      <c r="AC91" s="26">
        <f t="shared" si="14"/>
        <v>100</v>
      </c>
    </row>
    <row r="92" spans="2:29" s="26" customFormat="1" ht="12.75">
      <c r="B92" s="19" t="s">
        <v>101</v>
      </c>
      <c r="C92" s="27"/>
      <c r="D92" s="27"/>
      <c r="E92" s="27"/>
      <c r="F92" s="27"/>
      <c r="G92" s="27"/>
      <c r="H92" s="27"/>
      <c r="R92" s="26">
        <v>10</v>
      </c>
      <c r="S92" s="26">
        <v>10</v>
      </c>
      <c r="T92" s="26">
        <v>10</v>
      </c>
      <c r="V92" s="26">
        <v>10</v>
      </c>
      <c r="W92" s="26">
        <v>10</v>
      </c>
      <c r="X92" s="37">
        <f t="shared" si="15"/>
        <v>8.333333333333334</v>
      </c>
      <c r="Z92" s="37">
        <f t="shared" si="12"/>
        <v>4.166666666666667</v>
      </c>
      <c r="AA92" s="26">
        <v>4</v>
      </c>
      <c r="AB92" s="26">
        <f aca="true" t="shared" si="16" ref="AB92:AB155">(AA92*100)/30</f>
        <v>13.333333333333334</v>
      </c>
      <c r="AC92" s="26">
        <f t="shared" si="14"/>
        <v>86.66666666666667</v>
      </c>
    </row>
    <row r="93" spans="2:29" s="26" customFormat="1" ht="12.75">
      <c r="B93" s="19" t="s">
        <v>102</v>
      </c>
      <c r="C93" s="27"/>
      <c r="D93" s="27"/>
      <c r="E93" s="27"/>
      <c r="F93" s="27"/>
      <c r="G93" s="27"/>
      <c r="H93" s="27"/>
      <c r="I93" s="26">
        <v>8</v>
      </c>
      <c r="J93" s="26">
        <v>10</v>
      </c>
      <c r="R93" s="26">
        <v>10</v>
      </c>
      <c r="S93" s="26">
        <v>8</v>
      </c>
      <c r="T93" s="26">
        <v>10</v>
      </c>
      <c r="V93" s="26">
        <v>10</v>
      </c>
      <c r="W93" s="26">
        <v>10</v>
      </c>
      <c r="X93" s="37">
        <f t="shared" si="15"/>
        <v>9.666666666666668</v>
      </c>
      <c r="Z93" s="37">
        <f t="shared" si="12"/>
        <v>4.833333333333334</v>
      </c>
      <c r="AA93" s="26">
        <v>0</v>
      </c>
      <c r="AB93" s="26">
        <f t="shared" si="16"/>
        <v>0</v>
      </c>
      <c r="AC93" s="26">
        <f t="shared" si="14"/>
        <v>100</v>
      </c>
    </row>
    <row r="94" spans="2:29" s="26" customFormat="1" ht="12.75">
      <c r="B94" s="19" t="s">
        <v>103</v>
      </c>
      <c r="C94" s="27"/>
      <c r="D94" s="27"/>
      <c r="E94" s="27"/>
      <c r="F94" s="27"/>
      <c r="G94" s="27"/>
      <c r="H94" s="27"/>
      <c r="I94" s="26">
        <v>8</v>
      </c>
      <c r="J94" s="26">
        <v>10</v>
      </c>
      <c r="R94" s="26">
        <v>10</v>
      </c>
      <c r="S94" s="26">
        <v>8</v>
      </c>
      <c r="T94" s="26">
        <v>10</v>
      </c>
      <c r="V94" s="26">
        <v>10</v>
      </c>
      <c r="W94" s="26">
        <v>10</v>
      </c>
      <c r="X94" s="37">
        <f t="shared" si="15"/>
        <v>9.666666666666668</v>
      </c>
      <c r="Z94" s="37">
        <f t="shared" si="12"/>
        <v>4.833333333333334</v>
      </c>
      <c r="AA94" s="26">
        <v>0</v>
      </c>
      <c r="AB94" s="26">
        <f t="shared" si="16"/>
        <v>0</v>
      </c>
      <c r="AC94" s="26">
        <f t="shared" si="14"/>
        <v>100</v>
      </c>
    </row>
    <row r="95" spans="2:29" s="26" customFormat="1" ht="12.75">
      <c r="B95" s="19" t="s">
        <v>104</v>
      </c>
      <c r="C95" s="27"/>
      <c r="D95" s="27"/>
      <c r="E95" s="27"/>
      <c r="F95" s="27"/>
      <c r="G95" s="27"/>
      <c r="H95" s="27"/>
      <c r="I95" s="26">
        <v>5</v>
      </c>
      <c r="J95" s="26">
        <v>10</v>
      </c>
      <c r="R95" s="26">
        <v>6</v>
      </c>
      <c r="S95" s="26">
        <v>9</v>
      </c>
      <c r="T95" s="26">
        <v>10</v>
      </c>
      <c r="V95" s="26">
        <v>10</v>
      </c>
      <c r="W95" s="26">
        <v>10</v>
      </c>
      <c r="X95" s="37">
        <f t="shared" si="15"/>
        <v>9.166666666666668</v>
      </c>
      <c r="Z95" s="37">
        <f t="shared" si="12"/>
        <v>4.583333333333334</v>
      </c>
      <c r="AA95" s="26">
        <v>0</v>
      </c>
      <c r="AB95" s="26">
        <f t="shared" si="16"/>
        <v>0</v>
      </c>
      <c r="AC95" s="26">
        <f t="shared" si="14"/>
        <v>100</v>
      </c>
    </row>
    <row r="96" spans="2:29" s="26" customFormat="1" ht="12.75">
      <c r="B96" s="19" t="s">
        <v>105</v>
      </c>
      <c r="C96" s="27"/>
      <c r="D96" s="27"/>
      <c r="E96" s="27"/>
      <c r="F96" s="27"/>
      <c r="G96" s="27"/>
      <c r="H96" s="27"/>
      <c r="I96" s="26">
        <v>8</v>
      </c>
      <c r="J96" s="26">
        <v>10</v>
      </c>
      <c r="R96" s="26">
        <v>10</v>
      </c>
      <c r="S96" s="26">
        <v>7</v>
      </c>
      <c r="T96" s="26">
        <v>10</v>
      </c>
      <c r="V96" s="26">
        <v>10</v>
      </c>
      <c r="W96" s="26">
        <v>10</v>
      </c>
      <c r="X96" s="37">
        <f t="shared" si="15"/>
        <v>9.583333333333332</v>
      </c>
      <c r="Z96" s="37">
        <f t="shared" si="12"/>
        <v>4.791666666666666</v>
      </c>
      <c r="AA96" s="26">
        <v>0</v>
      </c>
      <c r="AB96" s="26">
        <f t="shared" si="16"/>
        <v>0</v>
      </c>
      <c r="AC96" s="26">
        <f>100-AB96</f>
        <v>100</v>
      </c>
    </row>
    <row r="97" spans="2:29" s="26" customFormat="1" ht="12.75">
      <c r="B97" s="19" t="s">
        <v>106</v>
      </c>
      <c r="C97" s="27"/>
      <c r="D97" s="27"/>
      <c r="E97" s="27"/>
      <c r="F97" s="27"/>
      <c r="G97" s="27"/>
      <c r="H97" s="27"/>
      <c r="I97" s="26">
        <v>8.5</v>
      </c>
      <c r="J97" s="26">
        <v>10</v>
      </c>
      <c r="R97" s="26">
        <v>10</v>
      </c>
      <c r="S97" s="26">
        <v>8</v>
      </c>
      <c r="T97" s="26">
        <v>10</v>
      </c>
      <c r="V97" s="26">
        <v>10</v>
      </c>
      <c r="W97" s="26">
        <v>8</v>
      </c>
      <c r="X97" s="37">
        <f t="shared" si="15"/>
        <v>8.708333333333332</v>
      </c>
      <c r="Z97" s="37">
        <f t="shared" si="12"/>
        <v>4.354166666666666</v>
      </c>
      <c r="AA97" s="26">
        <v>0</v>
      </c>
      <c r="AB97" s="26">
        <f t="shared" si="16"/>
        <v>0</v>
      </c>
      <c r="AC97" s="26">
        <f>100-AB97</f>
        <v>100</v>
      </c>
    </row>
    <row r="98" spans="2:29" s="26" customFormat="1" ht="12.75">
      <c r="B98" s="19" t="s">
        <v>107</v>
      </c>
      <c r="C98" s="27"/>
      <c r="D98" s="27"/>
      <c r="E98" s="27"/>
      <c r="F98" s="27"/>
      <c r="G98" s="27"/>
      <c r="H98" s="27"/>
      <c r="I98" s="26">
        <v>8.5</v>
      </c>
      <c r="J98" s="26">
        <v>10</v>
      </c>
      <c r="R98" s="26">
        <v>10</v>
      </c>
      <c r="S98" s="26">
        <v>8</v>
      </c>
      <c r="T98" s="26">
        <v>10</v>
      </c>
      <c r="V98" s="26">
        <v>10</v>
      </c>
      <c r="W98" s="26">
        <v>8</v>
      </c>
      <c r="X98" s="37">
        <f t="shared" si="15"/>
        <v>8.708333333333332</v>
      </c>
      <c r="Z98" s="37">
        <f t="shared" si="12"/>
        <v>4.354166666666666</v>
      </c>
      <c r="AA98" s="26">
        <v>0</v>
      </c>
      <c r="AB98" s="26">
        <f t="shared" si="16"/>
        <v>0</v>
      </c>
      <c r="AC98" s="26">
        <f>100-AB98</f>
        <v>100</v>
      </c>
    </row>
    <row r="99" spans="2:29" s="26" customFormat="1" ht="12.75">
      <c r="B99" s="19" t="s">
        <v>108</v>
      </c>
      <c r="C99" s="27"/>
      <c r="D99" s="27"/>
      <c r="E99" s="27"/>
      <c r="F99" s="27"/>
      <c r="G99" s="27"/>
      <c r="H99" s="27"/>
      <c r="I99" s="26">
        <v>10</v>
      </c>
      <c r="J99" s="26">
        <v>10</v>
      </c>
      <c r="R99" s="26">
        <v>10</v>
      </c>
      <c r="S99" s="26">
        <v>10</v>
      </c>
      <c r="T99" s="26">
        <v>10</v>
      </c>
      <c r="V99" s="26">
        <v>10</v>
      </c>
      <c r="W99" s="26">
        <v>10</v>
      </c>
      <c r="X99" s="37">
        <f>(((I99+J99+R99+S99+T99+V99)/6)*0.5)+((W99)*0.5)</f>
        <v>10</v>
      </c>
      <c r="Z99" s="37">
        <f t="shared" si="12"/>
        <v>5</v>
      </c>
      <c r="AA99" s="26">
        <v>0</v>
      </c>
      <c r="AB99" s="26">
        <f t="shared" si="16"/>
        <v>0</v>
      </c>
      <c r="AC99" s="26">
        <f>100-AB99</f>
        <v>100</v>
      </c>
    </row>
    <row r="100" spans="2:29" s="26" customFormat="1" ht="12.75">
      <c r="B100" s="19" t="s">
        <v>109</v>
      </c>
      <c r="C100" s="27"/>
      <c r="D100" s="27"/>
      <c r="E100" s="27"/>
      <c r="F100" s="27"/>
      <c r="G100" s="27"/>
      <c r="H100" s="27"/>
      <c r="I100" s="26">
        <v>5</v>
      </c>
      <c r="J100" s="26">
        <v>10</v>
      </c>
      <c r="R100" s="26">
        <v>6</v>
      </c>
      <c r="S100" s="26">
        <v>9</v>
      </c>
      <c r="T100" s="26">
        <v>10</v>
      </c>
      <c r="V100" s="26">
        <v>10</v>
      </c>
      <c r="W100" s="26">
        <v>10</v>
      </c>
      <c r="X100" s="37">
        <f aca="true" t="shared" si="17" ref="X100:X158">(((I100+J100+R100+S100+T100+V100)/6)*0.5)+((W100)*0.5)</f>
        <v>9.166666666666668</v>
      </c>
      <c r="Z100" s="37">
        <f t="shared" si="12"/>
        <v>4.583333333333334</v>
      </c>
      <c r="AA100" s="26">
        <v>0</v>
      </c>
      <c r="AB100" s="26">
        <f t="shared" si="16"/>
        <v>0</v>
      </c>
      <c r="AC100" s="26">
        <f aca="true" t="shared" si="18" ref="AC100:AC158">100-AB100</f>
        <v>100</v>
      </c>
    </row>
    <row r="101" spans="2:29" s="26" customFormat="1" ht="12.75">
      <c r="B101" s="19" t="s">
        <v>110</v>
      </c>
      <c r="C101" s="27"/>
      <c r="D101" s="27"/>
      <c r="E101" s="27"/>
      <c r="F101" s="27"/>
      <c r="G101" s="27"/>
      <c r="H101" s="27"/>
      <c r="I101" s="26">
        <v>10</v>
      </c>
      <c r="J101" s="26">
        <v>10</v>
      </c>
      <c r="R101" s="26">
        <v>10</v>
      </c>
      <c r="S101" s="26">
        <v>10</v>
      </c>
      <c r="T101" s="26">
        <v>10</v>
      </c>
      <c r="V101" s="26">
        <v>10</v>
      </c>
      <c r="W101" s="26">
        <v>10</v>
      </c>
      <c r="X101" s="37">
        <f t="shared" si="17"/>
        <v>10</v>
      </c>
      <c r="Z101" s="37">
        <f t="shared" si="12"/>
        <v>5</v>
      </c>
      <c r="AA101" s="26">
        <v>0</v>
      </c>
      <c r="AB101" s="26">
        <f t="shared" si="16"/>
        <v>0</v>
      </c>
      <c r="AC101" s="26">
        <f t="shared" si="18"/>
        <v>100</v>
      </c>
    </row>
    <row r="102" spans="2:29" s="26" customFormat="1" ht="12.75">
      <c r="B102" s="19" t="s">
        <v>111</v>
      </c>
      <c r="C102" s="27"/>
      <c r="D102" s="27"/>
      <c r="E102" s="27"/>
      <c r="F102" s="27"/>
      <c r="G102" s="27"/>
      <c r="H102" s="27"/>
      <c r="I102" s="26">
        <v>10</v>
      </c>
      <c r="J102" s="26">
        <v>10</v>
      </c>
      <c r="R102" s="26">
        <v>10</v>
      </c>
      <c r="S102" s="26">
        <v>10</v>
      </c>
      <c r="T102" s="26">
        <v>10</v>
      </c>
      <c r="V102" s="26">
        <v>10</v>
      </c>
      <c r="W102" s="26">
        <v>10</v>
      </c>
      <c r="X102" s="37">
        <f t="shared" si="17"/>
        <v>10</v>
      </c>
      <c r="Z102" s="37">
        <f t="shared" si="12"/>
        <v>5</v>
      </c>
      <c r="AA102" s="26">
        <v>0</v>
      </c>
      <c r="AB102" s="26">
        <f t="shared" si="16"/>
        <v>0</v>
      </c>
      <c r="AC102" s="26">
        <f t="shared" si="18"/>
        <v>100</v>
      </c>
    </row>
    <row r="103" spans="2:29" s="26" customFormat="1" ht="12.75">
      <c r="B103" s="19" t="s">
        <v>112</v>
      </c>
      <c r="C103" s="27"/>
      <c r="D103" s="27"/>
      <c r="E103" s="27"/>
      <c r="F103" s="27"/>
      <c r="G103" s="27"/>
      <c r="H103" s="27"/>
      <c r="I103" s="26">
        <v>5</v>
      </c>
      <c r="J103" s="26">
        <v>10</v>
      </c>
      <c r="R103" s="26">
        <v>6</v>
      </c>
      <c r="S103" s="26">
        <v>9</v>
      </c>
      <c r="T103" s="26">
        <v>10</v>
      </c>
      <c r="V103" s="26">
        <v>10</v>
      </c>
      <c r="W103" s="26">
        <v>10</v>
      </c>
      <c r="X103" s="37">
        <f t="shared" si="17"/>
        <v>9.166666666666668</v>
      </c>
      <c r="Z103" s="37">
        <f t="shared" si="12"/>
        <v>4.583333333333334</v>
      </c>
      <c r="AA103" s="26">
        <v>0</v>
      </c>
      <c r="AB103" s="26">
        <f t="shared" si="16"/>
        <v>0</v>
      </c>
      <c r="AC103" s="26">
        <f t="shared" si="18"/>
        <v>100</v>
      </c>
    </row>
    <row r="104" spans="2:29" s="26" customFormat="1" ht="12.75">
      <c r="B104" s="19" t="s">
        <v>113</v>
      </c>
      <c r="C104" s="27"/>
      <c r="D104" s="27"/>
      <c r="E104" s="27"/>
      <c r="F104" s="27"/>
      <c r="G104" s="27"/>
      <c r="H104" s="27"/>
      <c r="I104" s="26">
        <v>10</v>
      </c>
      <c r="J104" s="26">
        <v>10</v>
      </c>
      <c r="R104" s="26">
        <v>10</v>
      </c>
      <c r="S104" s="26">
        <v>10</v>
      </c>
      <c r="T104" s="26">
        <v>10</v>
      </c>
      <c r="V104" s="26">
        <v>10</v>
      </c>
      <c r="W104" s="26">
        <v>10</v>
      </c>
      <c r="X104" s="37">
        <f t="shared" si="17"/>
        <v>10</v>
      </c>
      <c r="Z104" s="37">
        <f t="shared" si="12"/>
        <v>5</v>
      </c>
      <c r="AA104" s="26">
        <v>0</v>
      </c>
      <c r="AB104" s="26">
        <f t="shared" si="16"/>
        <v>0</v>
      </c>
      <c r="AC104" s="26">
        <f t="shared" si="18"/>
        <v>100</v>
      </c>
    </row>
    <row r="105" spans="2:29" s="26" customFormat="1" ht="12.75">
      <c r="B105" s="19" t="s">
        <v>114</v>
      </c>
      <c r="C105" s="27"/>
      <c r="D105" s="27"/>
      <c r="E105" s="27"/>
      <c r="F105" s="27"/>
      <c r="G105" s="27"/>
      <c r="H105" s="27"/>
      <c r="I105" s="26">
        <v>5</v>
      </c>
      <c r="J105" s="26">
        <v>10</v>
      </c>
      <c r="R105" s="26">
        <v>10</v>
      </c>
      <c r="S105" s="26">
        <v>7</v>
      </c>
      <c r="T105" s="26">
        <v>10</v>
      </c>
      <c r="V105" s="26">
        <v>10</v>
      </c>
      <c r="W105" s="26">
        <v>10</v>
      </c>
      <c r="X105" s="37">
        <f t="shared" si="17"/>
        <v>9.333333333333332</v>
      </c>
      <c r="Z105" s="37">
        <f t="shared" si="12"/>
        <v>4.666666666666666</v>
      </c>
      <c r="AA105" s="26">
        <v>0</v>
      </c>
      <c r="AB105" s="26">
        <f t="shared" si="16"/>
        <v>0</v>
      </c>
      <c r="AC105" s="26">
        <f t="shared" si="18"/>
        <v>100</v>
      </c>
    </row>
    <row r="106" spans="2:29" s="26" customFormat="1" ht="12.75">
      <c r="B106" s="19" t="s">
        <v>115</v>
      </c>
      <c r="C106" s="27"/>
      <c r="D106" s="27"/>
      <c r="E106" s="27"/>
      <c r="F106" s="27"/>
      <c r="G106" s="27"/>
      <c r="H106" s="27"/>
      <c r="I106" s="26">
        <v>10</v>
      </c>
      <c r="J106" s="26">
        <v>10</v>
      </c>
      <c r="R106" s="26">
        <v>10</v>
      </c>
      <c r="S106" s="26">
        <v>10</v>
      </c>
      <c r="T106" s="26">
        <v>10</v>
      </c>
      <c r="V106" s="26">
        <v>10</v>
      </c>
      <c r="W106" s="26">
        <v>10</v>
      </c>
      <c r="X106" s="37">
        <f t="shared" si="17"/>
        <v>10</v>
      </c>
      <c r="Z106" s="37">
        <f t="shared" si="12"/>
        <v>5</v>
      </c>
      <c r="AA106" s="26">
        <v>0</v>
      </c>
      <c r="AB106" s="26">
        <f t="shared" si="16"/>
        <v>0</v>
      </c>
      <c r="AC106" s="26">
        <f t="shared" si="18"/>
        <v>100</v>
      </c>
    </row>
    <row r="107" spans="2:29" s="26" customFormat="1" ht="12.75">
      <c r="B107" s="19" t="s">
        <v>116</v>
      </c>
      <c r="C107" s="27"/>
      <c r="D107" s="27"/>
      <c r="E107" s="27"/>
      <c r="F107" s="27"/>
      <c r="G107" s="27"/>
      <c r="H107" s="27"/>
      <c r="I107" s="26">
        <v>10</v>
      </c>
      <c r="J107" s="26">
        <v>10</v>
      </c>
      <c r="R107" s="26">
        <v>10</v>
      </c>
      <c r="S107" s="26">
        <v>10</v>
      </c>
      <c r="T107" s="26">
        <v>10</v>
      </c>
      <c r="V107" s="26">
        <v>10</v>
      </c>
      <c r="W107" s="26">
        <v>10</v>
      </c>
      <c r="X107" s="37">
        <f t="shared" si="17"/>
        <v>10</v>
      </c>
      <c r="Z107" s="37">
        <f t="shared" si="12"/>
        <v>5</v>
      </c>
      <c r="AA107" s="26">
        <v>0</v>
      </c>
      <c r="AB107" s="26">
        <f t="shared" si="16"/>
        <v>0</v>
      </c>
      <c r="AC107" s="26">
        <f t="shared" si="18"/>
        <v>100</v>
      </c>
    </row>
    <row r="108" spans="2:29" s="26" customFormat="1" ht="12.75">
      <c r="B108" s="19" t="s">
        <v>117</v>
      </c>
      <c r="C108" s="27"/>
      <c r="D108" s="27"/>
      <c r="E108" s="27"/>
      <c r="F108" s="27"/>
      <c r="G108" s="27"/>
      <c r="H108" s="27"/>
      <c r="I108" s="26">
        <v>10</v>
      </c>
      <c r="J108" s="26">
        <v>10</v>
      </c>
      <c r="R108" s="26">
        <v>10</v>
      </c>
      <c r="S108" s="26">
        <v>10</v>
      </c>
      <c r="T108" s="26">
        <v>10</v>
      </c>
      <c r="V108" s="26">
        <v>10</v>
      </c>
      <c r="W108" s="26">
        <v>10</v>
      </c>
      <c r="X108" s="37">
        <f t="shared" si="17"/>
        <v>10</v>
      </c>
      <c r="Z108" s="37">
        <f t="shared" si="12"/>
        <v>5</v>
      </c>
      <c r="AA108" s="26">
        <v>0</v>
      </c>
      <c r="AB108" s="26">
        <f t="shared" si="16"/>
        <v>0</v>
      </c>
      <c r="AC108" s="26">
        <f t="shared" si="18"/>
        <v>100</v>
      </c>
    </row>
    <row r="109" spans="2:29" s="26" customFormat="1" ht="12.75">
      <c r="B109" s="19" t="s">
        <v>118</v>
      </c>
      <c r="C109" s="27"/>
      <c r="D109" s="27"/>
      <c r="E109" s="27"/>
      <c r="F109" s="27"/>
      <c r="G109" s="27"/>
      <c r="H109" s="27"/>
      <c r="I109" s="26">
        <v>10</v>
      </c>
      <c r="J109" s="26">
        <v>10</v>
      </c>
      <c r="R109" s="26">
        <v>10</v>
      </c>
      <c r="S109" s="26">
        <v>10</v>
      </c>
      <c r="T109" s="26">
        <v>10</v>
      </c>
      <c r="V109" s="26">
        <v>10</v>
      </c>
      <c r="W109" s="26">
        <v>10</v>
      </c>
      <c r="X109" s="37">
        <f t="shared" si="17"/>
        <v>10</v>
      </c>
      <c r="Z109" s="37">
        <f t="shared" si="12"/>
        <v>5</v>
      </c>
      <c r="AA109" s="26">
        <v>0</v>
      </c>
      <c r="AB109" s="26">
        <f t="shared" si="16"/>
        <v>0</v>
      </c>
      <c r="AC109" s="26">
        <f t="shared" si="18"/>
        <v>100</v>
      </c>
    </row>
    <row r="110" spans="2:29" s="26" customFormat="1" ht="12.75">
      <c r="B110" s="19" t="s">
        <v>119</v>
      </c>
      <c r="C110" s="27"/>
      <c r="D110" s="27"/>
      <c r="E110" s="27"/>
      <c r="F110" s="27"/>
      <c r="G110" s="27"/>
      <c r="H110" s="27"/>
      <c r="I110" s="26">
        <v>5</v>
      </c>
      <c r="J110" s="26">
        <v>10</v>
      </c>
      <c r="R110" s="26">
        <v>10</v>
      </c>
      <c r="S110" s="26">
        <v>7</v>
      </c>
      <c r="T110" s="26">
        <v>10</v>
      </c>
      <c r="V110" s="26">
        <v>10</v>
      </c>
      <c r="W110" s="26">
        <v>10</v>
      </c>
      <c r="X110" s="37">
        <f t="shared" si="17"/>
        <v>9.333333333333332</v>
      </c>
      <c r="Z110" s="37">
        <f t="shared" si="12"/>
        <v>4.666666666666666</v>
      </c>
      <c r="AA110" s="26">
        <v>0</v>
      </c>
      <c r="AB110" s="26">
        <f t="shared" si="16"/>
        <v>0</v>
      </c>
      <c r="AC110" s="26">
        <f t="shared" si="18"/>
        <v>100</v>
      </c>
    </row>
    <row r="111" spans="2:29" s="26" customFormat="1" ht="12.75">
      <c r="B111" s="19" t="s">
        <v>120</v>
      </c>
      <c r="C111" s="27"/>
      <c r="D111" s="27"/>
      <c r="E111" s="27"/>
      <c r="F111" s="27"/>
      <c r="G111" s="27"/>
      <c r="H111" s="27"/>
      <c r="I111" s="26">
        <v>10</v>
      </c>
      <c r="J111" s="26">
        <v>10</v>
      </c>
      <c r="R111" s="26">
        <v>10</v>
      </c>
      <c r="S111" s="26">
        <v>10</v>
      </c>
      <c r="T111" s="26">
        <v>10</v>
      </c>
      <c r="V111" s="26">
        <v>10</v>
      </c>
      <c r="W111" s="26">
        <v>10</v>
      </c>
      <c r="X111" s="37">
        <f t="shared" si="17"/>
        <v>10</v>
      </c>
      <c r="Z111" s="37">
        <f t="shared" si="12"/>
        <v>5</v>
      </c>
      <c r="AA111" s="26">
        <v>0</v>
      </c>
      <c r="AB111" s="26">
        <f t="shared" si="16"/>
        <v>0</v>
      </c>
      <c r="AC111" s="26">
        <f t="shared" si="18"/>
        <v>100</v>
      </c>
    </row>
    <row r="112" spans="2:29" s="26" customFormat="1" ht="12.75">
      <c r="B112" s="19" t="s">
        <v>121</v>
      </c>
      <c r="C112" s="27"/>
      <c r="D112" s="27"/>
      <c r="E112" s="27"/>
      <c r="F112" s="27"/>
      <c r="G112" s="27"/>
      <c r="H112" s="27"/>
      <c r="I112" s="26">
        <v>8</v>
      </c>
      <c r="J112" s="26">
        <v>10</v>
      </c>
      <c r="R112" s="26">
        <v>10</v>
      </c>
      <c r="S112" s="26">
        <v>8</v>
      </c>
      <c r="T112" s="26">
        <v>10</v>
      </c>
      <c r="V112" s="26">
        <v>10</v>
      </c>
      <c r="W112" s="26">
        <v>10</v>
      </c>
      <c r="X112" s="37">
        <f t="shared" si="17"/>
        <v>9.666666666666668</v>
      </c>
      <c r="Z112" s="37">
        <f t="shared" si="12"/>
        <v>4.833333333333334</v>
      </c>
      <c r="AA112" s="26">
        <v>0</v>
      </c>
      <c r="AB112" s="26">
        <f t="shared" si="16"/>
        <v>0</v>
      </c>
      <c r="AC112" s="26">
        <f t="shared" si="18"/>
        <v>100</v>
      </c>
    </row>
    <row r="113" spans="2:29" s="26" customFormat="1" ht="12.75">
      <c r="B113" s="19" t="s">
        <v>122</v>
      </c>
      <c r="C113" s="27"/>
      <c r="D113" s="27"/>
      <c r="E113" s="27"/>
      <c r="F113" s="27"/>
      <c r="G113" s="27"/>
      <c r="H113" s="27"/>
      <c r="I113" s="26">
        <v>10</v>
      </c>
      <c r="J113" s="26">
        <v>10</v>
      </c>
      <c r="R113" s="26">
        <v>10</v>
      </c>
      <c r="S113" s="26">
        <v>10</v>
      </c>
      <c r="T113" s="26">
        <v>10</v>
      </c>
      <c r="V113" s="26">
        <v>10</v>
      </c>
      <c r="W113" s="26">
        <v>10</v>
      </c>
      <c r="X113" s="37">
        <f t="shared" si="17"/>
        <v>10</v>
      </c>
      <c r="Z113" s="37">
        <f t="shared" si="12"/>
        <v>5</v>
      </c>
      <c r="AA113" s="26">
        <v>0</v>
      </c>
      <c r="AB113" s="26">
        <f t="shared" si="16"/>
        <v>0</v>
      </c>
      <c r="AC113" s="26">
        <f t="shared" si="18"/>
        <v>100</v>
      </c>
    </row>
    <row r="114" spans="2:29" s="26" customFormat="1" ht="12.75">
      <c r="B114" s="19" t="s">
        <v>123</v>
      </c>
      <c r="C114" s="27"/>
      <c r="D114" s="27"/>
      <c r="E114" s="27"/>
      <c r="F114" s="27"/>
      <c r="G114" s="27"/>
      <c r="H114" s="27"/>
      <c r="I114" s="26">
        <v>10</v>
      </c>
      <c r="J114" s="26">
        <v>10</v>
      </c>
      <c r="R114" s="26">
        <v>10</v>
      </c>
      <c r="S114" s="26">
        <v>10</v>
      </c>
      <c r="T114" s="26">
        <v>10</v>
      </c>
      <c r="V114" s="26">
        <v>10</v>
      </c>
      <c r="W114" s="26">
        <v>10</v>
      </c>
      <c r="X114" s="37">
        <f t="shared" si="17"/>
        <v>10</v>
      </c>
      <c r="Z114" s="37">
        <f t="shared" si="12"/>
        <v>5</v>
      </c>
      <c r="AA114" s="26">
        <v>0</v>
      </c>
      <c r="AB114" s="26">
        <f t="shared" si="16"/>
        <v>0</v>
      </c>
      <c r="AC114" s="26">
        <f t="shared" si="18"/>
        <v>100</v>
      </c>
    </row>
    <row r="115" spans="2:29" s="26" customFormat="1" ht="12.75">
      <c r="B115" s="19" t="s">
        <v>124</v>
      </c>
      <c r="C115" s="27"/>
      <c r="D115" s="27"/>
      <c r="E115" s="27"/>
      <c r="F115" s="27"/>
      <c r="G115" s="27"/>
      <c r="H115" s="27"/>
      <c r="I115" s="26">
        <v>10</v>
      </c>
      <c r="J115" s="26">
        <v>10</v>
      </c>
      <c r="R115" s="26">
        <v>10</v>
      </c>
      <c r="S115" s="26">
        <v>10</v>
      </c>
      <c r="T115" s="26">
        <v>10</v>
      </c>
      <c r="V115" s="26">
        <v>10</v>
      </c>
      <c r="W115" s="26">
        <v>10</v>
      </c>
      <c r="X115" s="37">
        <f t="shared" si="17"/>
        <v>10</v>
      </c>
      <c r="Z115" s="37">
        <f t="shared" si="12"/>
        <v>5</v>
      </c>
      <c r="AA115" s="26">
        <v>0</v>
      </c>
      <c r="AB115" s="26">
        <f t="shared" si="16"/>
        <v>0</v>
      </c>
      <c r="AC115" s="26">
        <f t="shared" si="18"/>
        <v>100</v>
      </c>
    </row>
    <row r="116" spans="2:29" s="26" customFormat="1" ht="12.75">
      <c r="B116" s="19" t="s">
        <v>125</v>
      </c>
      <c r="C116" s="27"/>
      <c r="D116" s="27"/>
      <c r="E116" s="27"/>
      <c r="F116" s="27"/>
      <c r="G116" s="27"/>
      <c r="H116" s="27"/>
      <c r="I116" s="26">
        <v>8</v>
      </c>
      <c r="J116" s="26">
        <v>10</v>
      </c>
      <c r="R116" s="26">
        <v>10</v>
      </c>
      <c r="S116" s="26">
        <v>10</v>
      </c>
      <c r="T116" s="26">
        <v>10</v>
      </c>
      <c r="V116" s="26">
        <v>10</v>
      </c>
      <c r="W116" s="26">
        <v>10</v>
      </c>
      <c r="X116" s="37">
        <f t="shared" si="17"/>
        <v>9.833333333333332</v>
      </c>
      <c r="Z116" s="37">
        <f t="shared" si="12"/>
        <v>4.916666666666666</v>
      </c>
      <c r="AA116" s="26">
        <v>2</v>
      </c>
      <c r="AB116" s="26">
        <f t="shared" si="16"/>
        <v>6.666666666666667</v>
      </c>
      <c r="AC116" s="26">
        <f t="shared" si="18"/>
        <v>93.33333333333333</v>
      </c>
    </row>
    <row r="117" spans="2:29" s="26" customFormat="1" ht="12.75">
      <c r="B117" s="19" t="s">
        <v>126</v>
      </c>
      <c r="C117" s="27"/>
      <c r="D117" s="27"/>
      <c r="E117" s="27"/>
      <c r="F117" s="27"/>
      <c r="G117" s="27"/>
      <c r="H117" s="27"/>
      <c r="I117" s="26">
        <v>5</v>
      </c>
      <c r="J117" s="26">
        <v>10</v>
      </c>
      <c r="R117" s="26">
        <v>10</v>
      </c>
      <c r="S117" s="26">
        <v>7</v>
      </c>
      <c r="T117" s="26">
        <v>10</v>
      </c>
      <c r="V117" s="26">
        <v>10</v>
      </c>
      <c r="W117" s="26">
        <v>10</v>
      </c>
      <c r="X117" s="37">
        <f t="shared" si="17"/>
        <v>9.333333333333332</v>
      </c>
      <c r="Z117" s="37">
        <f t="shared" si="12"/>
        <v>4.666666666666666</v>
      </c>
      <c r="AA117" s="26">
        <v>0</v>
      </c>
      <c r="AB117" s="26">
        <f t="shared" si="16"/>
        <v>0</v>
      </c>
      <c r="AC117" s="26">
        <f t="shared" si="18"/>
        <v>100</v>
      </c>
    </row>
    <row r="118" spans="2:29" s="26" customFormat="1" ht="12.75">
      <c r="B118" s="19" t="s">
        <v>127</v>
      </c>
      <c r="C118" s="27"/>
      <c r="D118" s="27"/>
      <c r="E118" s="27"/>
      <c r="F118" s="27"/>
      <c r="G118" s="27"/>
      <c r="H118" s="27"/>
      <c r="I118" s="26">
        <v>8</v>
      </c>
      <c r="J118" s="26">
        <v>10</v>
      </c>
      <c r="R118" s="26">
        <v>10</v>
      </c>
      <c r="S118" s="26">
        <v>8</v>
      </c>
      <c r="T118" s="26">
        <v>10</v>
      </c>
      <c r="V118" s="26">
        <v>10</v>
      </c>
      <c r="W118" s="26">
        <v>10</v>
      </c>
      <c r="X118" s="37">
        <f t="shared" si="17"/>
        <v>9.666666666666668</v>
      </c>
      <c r="Z118" s="37">
        <f t="shared" si="12"/>
        <v>4.833333333333334</v>
      </c>
      <c r="AA118" s="26">
        <v>0</v>
      </c>
      <c r="AB118" s="26">
        <f t="shared" si="16"/>
        <v>0</v>
      </c>
      <c r="AC118" s="26">
        <f t="shared" si="18"/>
        <v>100</v>
      </c>
    </row>
    <row r="119" spans="2:29" s="26" customFormat="1" ht="12.75">
      <c r="B119" s="19" t="s">
        <v>128</v>
      </c>
      <c r="C119" s="27"/>
      <c r="D119" s="27"/>
      <c r="E119" s="27"/>
      <c r="F119" s="27"/>
      <c r="G119" s="27"/>
      <c r="H119" s="27"/>
      <c r="I119" s="26">
        <v>5</v>
      </c>
      <c r="J119" s="26">
        <v>10</v>
      </c>
      <c r="R119" s="26">
        <v>6</v>
      </c>
      <c r="S119" s="26">
        <v>9</v>
      </c>
      <c r="T119" s="26">
        <v>10</v>
      </c>
      <c r="V119" s="26">
        <v>10</v>
      </c>
      <c r="W119" s="26">
        <v>10</v>
      </c>
      <c r="X119" s="37">
        <f t="shared" si="17"/>
        <v>9.166666666666668</v>
      </c>
      <c r="Z119" s="37">
        <f t="shared" si="12"/>
        <v>4.583333333333334</v>
      </c>
      <c r="AA119" s="26">
        <v>4</v>
      </c>
      <c r="AB119" s="26">
        <f t="shared" si="16"/>
        <v>13.333333333333334</v>
      </c>
      <c r="AC119" s="26">
        <f t="shared" si="18"/>
        <v>86.66666666666667</v>
      </c>
    </row>
    <row r="120" spans="2:29" s="26" customFormat="1" ht="12.75">
      <c r="B120" s="19" t="s">
        <v>129</v>
      </c>
      <c r="C120" s="27"/>
      <c r="D120" s="27"/>
      <c r="E120" s="27"/>
      <c r="F120" s="27"/>
      <c r="G120" s="27"/>
      <c r="H120" s="27"/>
      <c r="I120" s="26">
        <v>10</v>
      </c>
      <c r="J120" s="26">
        <v>10</v>
      </c>
      <c r="R120" s="26">
        <v>10</v>
      </c>
      <c r="S120" s="26">
        <v>10</v>
      </c>
      <c r="T120" s="26">
        <v>10</v>
      </c>
      <c r="V120" s="26">
        <v>10</v>
      </c>
      <c r="W120" s="26">
        <v>10</v>
      </c>
      <c r="X120" s="37">
        <f t="shared" si="17"/>
        <v>10</v>
      </c>
      <c r="Z120" s="37">
        <f t="shared" si="12"/>
        <v>5</v>
      </c>
      <c r="AA120" s="26">
        <v>0</v>
      </c>
      <c r="AB120" s="26">
        <f t="shared" si="16"/>
        <v>0</v>
      </c>
      <c r="AC120" s="26">
        <f t="shared" si="18"/>
        <v>100</v>
      </c>
    </row>
    <row r="121" spans="2:29" s="26" customFormat="1" ht="12.75">
      <c r="B121" s="19" t="s">
        <v>130</v>
      </c>
      <c r="C121" s="27"/>
      <c r="D121" s="27"/>
      <c r="E121" s="27"/>
      <c r="F121" s="27"/>
      <c r="G121" s="27"/>
      <c r="H121" s="27"/>
      <c r="I121" s="26">
        <v>10</v>
      </c>
      <c r="J121" s="26">
        <v>10</v>
      </c>
      <c r="R121" s="26">
        <v>10</v>
      </c>
      <c r="S121" s="26">
        <v>10</v>
      </c>
      <c r="T121" s="26">
        <v>10</v>
      </c>
      <c r="V121" s="26">
        <v>10</v>
      </c>
      <c r="W121" s="26">
        <v>10</v>
      </c>
      <c r="X121" s="37">
        <f t="shared" si="17"/>
        <v>10</v>
      </c>
      <c r="Z121" s="37">
        <f t="shared" si="12"/>
        <v>5</v>
      </c>
      <c r="AA121" s="26">
        <v>0</v>
      </c>
      <c r="AB121" s="26">
        <f t="shared" si="16"/>
        <v>0</v>
      </c>
      <c r="AC121" s="26">
        <f t="shared" si="18"/>
        <v>100</v>
      </c>
    </row>
    <row r="122" spans="2:29" s="26" customFormat="1" ht="12.75">
      <c r="B122" s="19" t="s">
        <v>131</v>
      </c>
      <c r="C122" s="27"/>
      <c r="D122" s="27"/>
      <c r="E122" s="27"/>
      <c r="F122" s="27"/>
      <c r="G122" s="27"/>
      <c r="H122" s="27"/>
      <c r="I122" s="26">
        <v>10</v>
      </c>
      <c r="J122" s="26">
        <v>10</v>
      </c>
      <c r="R122" s="26">
        <v>10</v>
      </c>
      <c r="S122" s="26">
        <v>10</v>
      </c>
      <c r="T122" s="26">
        <v>10</v>
      </c>
      <c r="V122" s="26">
        <v>10</v>
      </c>
      <c r="W122" s="26">
        <v>10</v>
      </c>
      <c r="X122" s="37">
        <f t="shared" si="17"/>
        <v>10</v>
      </c>
      <c r="Z122" s="37">
        <f t="shared" si="12"/>
        <v>5</v>
      </c>
      <c r="AA122" s="26">
        <v>0</v>
      </c>
      <c r="AB122" s="26">
        <f t="shared" si="16"/>
        <v>0</v>
      </c>
      <c r="AC122" s="26">
        <f t="shared" si="18"/>
        <v>100</v>
      </c>
    </row>
    <row r="123" spans="3:29" s="26" customFormat="1" ht="12.75">
      <c r="C123" s="27"/>
      <c r="D123" s="27"/>
      <c r="E123" s="27"/>
      <c r="F123" s="27"/>
      <c r="G123" s="27"/>
      <c r="H123" s="27"/>
      <c r="X123" s="37">
        <f t="shared" si="17"/>
        <v>0</v>
      </c>
      <c r="Z123" s="37">
        <f t="shared" si="12"/>
        <v>0</v>
      </c>
      <c r="AA123" s="26">
        <v>0</v>
      </c>
      <c r="AB123" s="26">
        <f t="shared" si="16"/>
        <v>0</v>
      </c>
      <c r="AC123" s="26">
        <f>100-AB123</f>
        <v>100</v>
      </c>
    </row>
    <row r="124" spans="3:29" s="26" customFormat="1" ht="12.75">
      <c r="C124" s="27"/>
      <c r="D124" s="27"/>
      <c r="E124" s="27"/>
      <c r="F124" s="27"/>
      <c r="G124" s="27"/>
      <c r="H124" s="27"/>
      <c r="X124" s="37">
        <f t="shared" si="17"/>
        <v>0</v>
      </c>
      <c r="Z124" s="37">
        <f t="shared" si="12"/>
        <v>0</v>
      </c>
      <c r="AA124" s="26">
        <v>0</v>
      </c>
      <c r="AB124" s="26">
        <f t="shared" si="16"/>
        <v>0</v>
      </c>
      <c r="AC124" s="26">
        <f t="shared" si="18"/>
        <v>100</v>
      </c>
    </row>
    <row r="125" spans="2:29" s="26" customFormat="1" ht="12.75">
      <c r="B125" s="19" t="s">
        <v>132</v>
      </c>
      <c r="C125" s="27"/>
      <c r="D125" s="27"/>
      <c r="E125" s="27"/>
      <c r="F125" s="27"/>
      <c r="G125" s="27"/>
      <c r="H125" s="27"/>
      <c r="I125" s="26">
        <v>10</v>
      </c>
      <c r="J125" s="26">
        <v>10</v>
      </c>
      <c r="R125" s="26">
        <v>10</v>
      </c>
      <c r="S125" s="26">
        <v>10</v>
      </c>
      <c r="T125" s="26">
        <v>10</v>
      </c>
      <c r="V125" s="26">
        <v>10</v>
      </c>
      <c r="W125" s="26">
        <v>10</v>
      </c>
      <c r="X125" s="37">
        <f t="shared" si="17"/>
        <v>10</v>
      </c>
      <c r="Z125" s="37">
        <f t="shared" si="12"/>
        <v>5</v>
      </c>
      <c r="AA125" s="26">
        <v>0</v>
      </c>
      <c r="AB125" s="26">
        <f t="shared" si="16"/>
        <v>0</v>
      </c>
      <c r="AC125" s="26">
        <f t="shared" si="18"/>
        <v>100</v>
      </c>
    </row>
    <row r="126" spans="2:29" s="26" customFormat="1" ht="12.75">
      <c r="B126" s="19" t="s">
        <v>133</v>
      </c>
      <c r="C126" s="27"/>
      <c r="D126" s="27"/>
      <c r="E126" s="27"/>
      <c r="F126" s="27"/>
      <c r="G126" s="27"/>
      <c r="H126" s="27"/>
      <c r="I126" s="26">
        <v>10</v>
      </c>
      <c r="J126" s="26">
        <v>10</v>
      </c>
      <c r="R126" s="26">
        <v>10</v>
      </c>
      <c r="S126" s="26">
        <v>10</v>
      </c>
      <c r="T126" s="26">
        <v>10</v>
      </c>
      <c r="V126" s="26">
        <v>10</v>
      </c>
      <c r="W126" s="26">
        <v>10</v>
      </c>
      <c r="X126" s="37">
        <f t="shared" si="17"/>
        <v>10</v>
      </c>
      <c r="Z126" s="37">
        <f t="shared" si="12"/>
        <v>5</v>
      </c>
      <c r="AA126" s="26">
        <v>0</v>
      </c>
      <c r="AB126" s="26">
        <f t="shared" si="16"/>
        <v>0</v>
      </c>
      <c r="AC126" s="26">
        <f t="shared" si="18"/>
        <v>100</v>
      </c>
    </row>
    <row r="127" spans="2:29" s="26" customFormat="1" ht="12.75">
      <c r="B127" s="19" t="s">
        <v>134</v>
      </c>
      <c r="C127" s="27"/>
      <c r="D127" s="27"/>
      <c r="E127" s="27"/>
      <c r="F127" s="27"/>
      <c r="G127" s="27"/>
      <c r="H127" s="27"/>
      <c r="I127" s="26">
        <v>10</v>
      </c>
      <c r="J127" s="26">
        <v>10</v>
      </c>
      <c r="R127" s="26">
        <v>10</v>
      </c>
      <c r="S127" s="26">
        <v>10</v>
      </c>
      <c r="T127" s="26">
        <v>10</v>
      </c>
      <c r="V127" s="26">
        <v>10</v>
      </c>
      <c r="W127" s="26">
        <v>10</v>
      </c>
      <c r="X127" s="37">
        <f t="shared" si="17"/>
        <v>10</v>
      </c>
      <c r="Z127" s="37">
        <f t="shared" si="12"/>
        <v>5</v>
      </c>
      <c r="AA127" s="26">
        <v>0</v>
      </c>
      <c r="AB127" s="26">
        <f t="shared" si="16"/>
        <v>0</v>
      </c>
      <c r="AC127" s="26">
        <f t="shared" si="18"/>
        <v>100</v>
      </c>
    </row>
    <row r="128" spans="2:29" s="26" customFormat="1" ht="12.75">
      <c r="B128" s="19" t="s">
        <v>135</v>
      </c>
      <c r="C128" s="27"/>
      <c r="D128" s="27"/>
      <c r="E128" s="27"/>
      <c r="F128" s="27"/>
      <c r="G128" s="27"/>
      <c r="H128" s="27"/>
      <c r="I128" s="26">
        <v>10</v>
      </c>
      <c r="J128" s="26">
        <v>10</v>
      </c>
      <c r="R128" s="26">
        <v>10</v>
      </c>
      <c r="S128" s="26">
        <v>10</v>
      </c>
      <c r="T128" s="26">
        <v>10</v>
      </c>
      <c r="V128" s="26">
        <v>10</v>
      </c>
      <c r="W128" s="26">
        <v>10</v>
      </c>
      <c r="X128" s="37">
        <f t="shared" si="17"/>
        <v>10</v>
      </c>
      <c r="Z128" s="37">
        <f t="shared" si="12"/>
        <v>5</v>
      </c>
      <c r="AA128" s="26">
        <v>0</v>
      </c>
      <c r="AB128" s="26">
        <f t="shared" si="16"/>
        <v>0</v>
      </c>
      <c r="AC128" s="26">
        <f t="shared" si="18"/>
        <v>100</v>
      </c>
    </row>
    <row r="129" spans="2:29" s="26" customFormat="1" ht="12.75">
      <c r="B129" s="19" t="s">
        <v>136</v>
      </c>
      <c r="C129" s="27"/>
      <c r="D129" s="27"/>
      <c r="E129" s="27"/>
      <c r="F129" s="27"/>
      <c r="G129" s="27"/>
      <c r="H129" s="27"/>
      <c r="I129" s="26">
        <v>7.5</v>
      </c>
      <c r="J129" s="26">
        <v>10</v>
      </c>
      <c r="R129" s="26">
        <v>10</v>
      </c>
      <c r="S129" s="26">
        <v>10</v>
      </c>
      <c r="T129" s="26">
        <v>10</v>
      </c>
      <c r="V129" s="26">
        <v>5</v>
      </c>
      <c r="W129" s="26">
        <v>5</v>
      </c>
      <c r="X129" s="37">
        <f t="shared" si="17"/>
        <v>6.875</v>
      </c>
      <c r="Z129" s="37">
        <f t="shared" si="12"/>
        <v>3.4375</v>
      </c>
      <c r="AA129" s="26">
        <v>4</v>
      </c>
      <c r="AB129" s="26">
        <f t="shared" si="16"/>
        <v>13.333333333333334</v>
      </c>
      <c r="AC129" s="26">
        <f t="shared" si="18"/>
        <v>86.66666666666667</v>
      </c>
    </row>
    <row r="130" spans="2:29" s="26" customFormat="1" ht="12.75">
      <c r="B130" s="19" t="s">
        <v>137</v>
      </c>
      <c r="C130" s="27"/>
      <c r="D130" s="27"/>
      <c r="E130" s="27"/>
      <c r="F130" s="27"/>
      <c r="G130" s="27"/>
      <c r="H130" s="27"/>
      <c r="I130" s="26">
        <v>10</v>
      </c>
      <c r="J130" s="26">
        <v>10</v>
      </c>
      <c r="R130" s="26">
        <v>10</v>
      </c>
      <c r="S130" s="26">
        <v>10</v>
      </c>
      <c r="T130" s="26">
        <v>10</v>
      </c>
      <c r="V130" s="26">
        <v>10</v>
      </c>
      <c r="W130" s="26">
        <v>10</v>
      </c>
      <c r="X130" s="37">
        <f t="shared" si="17"/>
        <v>10</v>
      </c>
      <c r="Z130" s="37">
        <f t="shared" si="12"/>
        <v>5</v>
      </c>
      <c r="AA130" s="26">
        <v>0</v>
      </c>
      <c r="AB130" s="26">
        <f t="shared" si="16"/>
        <v>0</v>
      </c>
      <c r="AC130" s="26">
        <f t="shared" si="18"/>
        <v>100</v>
      </c>
    </row>
    <row r="131" spans="2:29" s="26" customFormat="1" ht="12.75">
      <c r="B131" s="19" t="s">
        <v>138</v>
      </c>
      <c r="C131" s="27"/>
      <c r="D131" s="27"/>
      <c r="E131" s="27"/>
      <c r="F131" s="27"/>
      <c r="G131" s="27"/>
      <c r="H131" s="27"/>
      <c r="I131" s="26">
        <v>10</v>
      </c>
      <c r="J131" s="26">
        <v>10</v>
      </c>
      <c r="R131" s="26">
        <v>10</v>
      </c>
      <c r="S131" s="26">
        <v>10</v>
      </c>
      <c r="T131" s="26">
        <v>10</v>
      </c>
      <c r="V131" s="26">
        <v>10</v>
      </c>
      <c r="W131" s="26">
        <v>10</v>
      </c>
      <c r="X131" s="37">
        <f t="shared" si="17"/>
        <v>10</v>
      </c>
      <c r="Z131" s="37">
        <f t="shared" si="12"/>
        <v>5</v>
      </c>
      <c r="AA131" s="26">
        <v>2</v>
      </c>
      <c r="AB131" s="26">
        <f t="shared" si="16"/>
        <v>6.666666666666667</v>
      </c>
      <c r="AC131" s="26">
        <f t="shared" si="18"/>
        <v>93.33333333333333</v>
      </c>
    </row>
    <row r="132" spans="2:29" s="26" customFormat="1" ht="12.75">
      <c r="B132" s="19" t="s">
        <v>139</v>
      </c>
      <c r="C132" s="27"/>
      <c r="D132" s="27"/>
      <c r="E132" s="27"/>
      <c r="F132" s="27"/>
      <c r="G132" s="27"/>
      <c r="H132" s="27"/>
      <c r="I132" s="26">
        <v>10</v>
      </c>
      <c r="J132" s="26">
        <v>10</v>
      </c>
      <c r="R132" s="26">
        <v>10</v>
      </c>
      <c r="S132" s="26">
        <v>9</v>
      </c>
      <c r="T132" s="26">
        <v>10</v>
      </c>
      <c r="V132" s="26">
        <v>10</v>
      </c>
      <c r="W132" s="26">
        <v>10</v>
      </c>
      <c r="X132" s="37">
        <f t="shared" si="17"/>
        <v>9.916666666666668</v>
      </c>
      <c r="Z132" s="37">
        <f t="shared" si="12"/>
        <v>4.958333333333334</v>
      </c>
      <c r="AA132" s="26">
        <v>2</v>
      </c>
      <c r="AB132" s="26">
        <f t="shared" si="16"/>
        <v>6.666666666666667</v>
      </c>
      <c r="AC132" s="26">
        <f t="shared" si="18"/>
        <v>93.33333333333333</v>
      </c>
    </row>
    <row r="133" spans="2:29" s="26" customFormat="1" ht="12.75">
      <c r="B133" s="19" t="s">
        <v>140</v>
      </c>
      <c r="C133" s="27"/>
      <c r="D133" s="27"/>
      <c r="E133" s="27"/>
      <c r="F133" s="27"/>
      <c r="G133" s="27"/>
      <c r="H133" s="27"/>
      <c r="I133" s="26">
        <v>10</v>
      </c>
      <c r="J133" s="26">
        <v>10</v>
      </c>
      <c r="R133" s="26">
        <v>10</v>
      </c>
      <c r="S133" s="26">
        <v>10</v>
      </c>
      <c r="T133" s="26">
        <v>10</v>
      </c>
      <c r="V133" s="26">
        <v>10</v>
      </c>
      <c r="W133" s="26">
        <v>10</v>
      </c>
      <c r="X133" s="37">
        <f t="shared" si="17"/>
        <v>10</v>
      </c>
      <c r="Z133" s="37">
        <f aca="true" t="shared" si="19" ref="Z133:Z158">(X133+Y133)/2</f>
        <v>5</v>
      </c>
      <c r="AA133" s="26">
        <v>0</v>
      </c>
      <c r="AB133" s="26">
        <f t="shared" si="16"/>
        <v>0</v>
      </c>
      <c r="AC133" s="26">
        <f t="shared" si="18"/>
        <v>100</v>
      </c>
    </row>
    <row r="134" spans="2:29" s="26" customFormat="1" ht="12.75">
      <c r="B134" s="19" t="s">
        <v>141</v>
      </c>
      <c r="C134" s="27"/>
      <c r="D134" s="27"/>
      <c r="E134" s="27"/>
      <c r="F134" s="27"/>
      <c r="G134" s="27"/>
      <c r="H134" s="27"/>
      <c r="I134" s="26">
        <v>10</v>
      </c>
      <c r="J134" s="26">
        <v>10</v>
      </c>
      <c r="R134" s="26">
        <v>10</v>
      </c>
      <c r="S134" s="26">
        <v>10</v>
      </c>
      <c r="T134" s="26">
        <v>10</v>
      </c>
      <c r="V134" s="26">
        <v>10</v>
      </c>
      <c r="W134" s="26">
        <v>10</v>
      </c>
      <c r="X134" s="37">
        <f t="shared" si="17"/>
        <v>10</v>
      </c>
      <c r="Z134" s="37">
        <f t="shared" si="19"/>
        <v>5</v>
      </c>
      <c r="AA134" s="26">
        <v>0</v>
      </c>
      <c r="AB134" s="26">
        <f t="shared" si="16"/>
        <v>0</v>
      </c>
      <c r="AC134" s="26">
        <f t="shared" si="18"/>
        <v>100</v>
      </c>
    </row>
    <row r="135" spans="2:29" s="26" customFormat="1" ht="12.75">
      <c r="B135" s="19" t="s">
        <v>142</v>
      </c>
      <c r="C135" s="27"/>
      <c r="D135" s="27"/>
      <c r="E135" s="27"/>
      <c r="F135" s="27"/>
      <c r="G135" s="27"/>
      <c r="H135" s="27"/>
      <c r="I135" s="26">
        <v>10</v>
      </c>
      <c r="J135" s="26">
        <v>10</v>
      </c>
      <c r="R135" s="26">
        <v>10</v>
      </c>
      <c r="S135" s="26">
        <v>9</v>
      </c>
      <c r="T135" s="26">
        <v>10</v>
      </c>
      <c r="V135" s="26">
        <v>10</v>
      </c>
      <c r="W135" s="26">
        <v>10</v>
      </c>
      <c r="X135" s="37">
        <f t="shared" si="17"/>
        <v>9.916666666666668</v>
      </c>
      <c r="Z135" s="37">
        <f t="shared" si="19"/>
        <v>4.958333333333334</v>
      </c>
      <c r="AA135" s="26">
        <v>0</v>
      </c>
      <c r="AB135" s="26">
        <f t="shared" si="16"/>
        <v>0</v>
      </c>
      <c r="AC135" s="26">
        <f t="shared" si="18"/>
        <v>100</v>
      </c>
    </row>
    <row r="136" spans="2:29" s="26" customFormat="1" ht="12.75">
      <c r="B136" s="19" t="s">
        <v>143</v>
      </c>
      <c r="C136" s="27"/>
      <c r="D136" s="27"/>
      <c r="E136" s="27"/>
      <c r="F136" s="27"/>
      <c r="G136" s="27"/>
      <c r="H136" s="27"/>
      <c r="I136" s="26">
        <v>10</v>
      </c>
      <c r="J136" s="26">
        <v>10</v>
      </c>
      <c r="R136" s="26">
        <v>10</v>
      </c>
      <c r="S136" s="26">
        <v>10</v>
      </c>
      <c r="T136" s="26">
        <v>10</v>
      </c>
      <c r="V136" s="26">
        <v>10</v>
      </c>
      <c r="W136" s="26">
        <v>10</v>
      </c>
      <c r="X136" s="37">
        <f t="shared" si="17"/>
        <v>10</v>
      </c>
      <c r="Z136" s="37">
        <f t="shared" si="19"/>
        <v>5</v>
      </c>
      <c r="AA136" s="26">
        <v>0</v>
      </c>
      <c r="AB136" s="26">
        <f t="shared" si="16"/>
        <v>0</v>
      </c>
      <c r="AC136" s="26">
        <f t="shared" si="18"/>
        <v>100</v>
      </c>
    </row>
    <row r="137" spans="2:29" s="26" customFormat="1" ht="12.75">
      <c r="B137" s="19" t="s">
        <v>144</v>
      </c>
      <c r="C137" s="27"/>
      <c r="D137" s="27"/>
      <c r="E137" s="27"/>
      <c r="F137" s="27"/>
      <c r="G137" s="27"/>
      <c r="H137" s="27"/>
      <c r="I137" s="26">
        <v>10</v>
      </c>
      <c r="J137" s="26">
        <v>10</v>
      </c>
      <c r="R137" s="26">
        <v>10</v>
      </c>
      <c r="S137" s="26">
        <v>10</v>
      </c>
      <c r="T137" s="26">
        <v>10</v>
      </c>
      <c r="V137" s="26">
        <v>10</v>
      </c>
      <c r="W137" s="26">
        <v>10</v>
      </c>
      <c r="X137" s="37">
        <f t="shared" si="17"/>
        <v>10</v>
      </c>
      <c r="Z137" s="37">
        <f t="shared" si="19"/>
        <v>5</v>
      </c>
      <c r="AA137" s="26">
        <v>0</v>
      </c>
      <c r="AB137" s="26">
        <f t="shared" si="16"/>
        <v>0</v>
      </c>
      <c r="AC137" s="26">
        <f t="shared" si="18"/>
        <v>100</v>
      </c>
    </row>
    <row r="138" spans="2:29" s="26" customFormat="1" ht="12.75">
      <c r="B138" s="19" t="s">
        <v>145</v>
      </c>
      <c r="C138" s="27"/>
      <c r="D138" s="27"/>
      <c r="E138" s="27"/>
      <c r="F138" s="27"/>
      <c r="G138" s="27"/>
      <c r="H138" s="27"/>
      <c r="I138" s="26">
        <v>9.5</v>
      </c>
      <c r="J138" s="26">
        <v>10</v>
      </c>
      <c r="R138" s="26">
        <v>6</v>
      </c>
      <c r="S138" s="26">
        <v>8</v>
      </c>
      <c r="T138" s="26">
        <v>10</v>
      </c>
      <c r="V138" s="26">
        <v>10</v>
      </c>
      <c r="W138" s="26">
        <v>10</v>
      </c>
      <c r="X138" s="37">
        <f t="shared" si="17"/>
        <v>9.458333333333332</v>
      </c>
      <c r="Z138" s="37">
        <f t="shared" si="19"/>
        <v>4.729166666666666</v>
      </c>
      <c r="AA138" s="26">
        <v>0</v>
      </c>
      <c r="AB138" s="26">
        <f t="shared" si="16"/>
        <v>0</v>
      </c>
      <c r="AC138" s="26">
        <f t="shared" si="18"/>
        <v>100</v>
      </c>
    </row>
    <row r="139" spans="2:29" s="26" customFormat="1" ht="12.75">
      <c r="B139" s="19" t="s">
        <v>210</v>
      </c>
      <c r="C139" s="27"/>
      <c r="D139" s="27"/>
      <c r="E139" s="27"/>
      <c r="F139" s="27"/>
      <c r="G139" s="27"/>
      <c r="H139" s="27"/>
      <c r="J139" s="26">
        <v>10</v>
      </c>
      <c r="R139" s="26">
        <v>10</v>
      </c>
      <c r="S139" s="26">
        <v>9</v>
      </c>
      <c r="W139" s="26">
        <v>10</v>
      </c>
      <c r="X139" s="37">
        <f t="shared" si="17"/>
        <v>7.416666666666666</v>
      </c>
      <c r="Z139" s="37">
        <f t="shared" si="19"/>
        <v>3.708333333333333</v>
      </c>
      <c r="AA139" s="26">
        <v>6</v>
      </c>
      <c r="AB139" s="26">
        <f t="shared" si="16"/>
        <v>20</v>
      </c>
      <c r="AC139" s="26">
        <f t="shared" si="18"/>
        <v>80</v>
      </c>
    </row>
    <row r="140" spans="2:29" s="26" customFormat="1" ht="12.75">
      <c r="B140" s="19" t="s">
        <v>146</v>
      </c>
      <c r="C140" s="27"/>
      <c r="D140" s="27"/>
      <c r="E140" s="27"/>
      <c r="F140" s="27"/>
      <c r="G140" s="27"/>
      <c r="H140" s="27"/>
      <c r="I140" s="26">
        <v>10</v>
      </c>
      <c r="J140" s="26">
        <v>10</v>
      </c>
      <c r="R140" s="26">
        <v>10</v>
      </c>
      <c r="S140" s="26">
        <v>9</v>
      </c>
      <c r="T140" s="26">
        <v>10</v>
      </c>
      <c r="V140" s="26">
        <v>10</v>
      </c>
      <c r="W140" s="26">
        <v>10</v>
      </c>
      <c r="X140" s="37">
        <f t="shared" si="17"/>
        <v>9.916666666666668</v>
      </c>
      <c r="Z140" s="37">
        <f t="shared" si="19"/>
        <v>4.958333333333334</v>
      </c>
      <c r="AA140" s="26">
        <v>0</v>
      </c>
      <c r="AB140" s="26">
        <f t="shared" si="16"/>
        <v>0</v>
      </c>
      <c r="AC140" s="26">
        <f t="shared" si="18"/>
        <v>100</v>
      </c>
    </row>
    <row r="141" spans="2:29" s="26" customFormat="1" ht="12.75">
      <c r="B141" s="19" t="s">
        <v>147</v>
      </c>
      <c r="C141" s="27"/>
      <c r="D141" s="27"/>
      <c r="E141" s="27"/>
      <c r="F141" s="27"/>
      <c r="G141" s="27"/>
      <c r="H141" s="27"/>
      <c r="I141" s="26">
        <v>10</v>
      </c>
      <c r="J141" s="26">
        <v>10</v>
      </c>
      <c r="R141" s="26">
        <v>10</v>
      </c>
      <c r="S141" s="26">
        <v>10</v>
      </c>
      <c r="T141" s="26">
        <v>10</v>
      </c>
      <c r="V141" s="26">
        <v>10</v>
      </c>
      <c r="W141" s="26">
        <v>10</v>
      </c>
      <c r="X141" s="37">
        <f t="shared" si="17"/>
        <v>10</v>
      </c>
      <c r="Z141" s="37">
        <f t="shared" si="19"/>
        <v>5</v>
      </c>
      <c r="AA141" s="26">
        <v>2</v>
      </c>
      <c r="AB141" s="26">
        <f t="shared" si="16"/>
        <v>6.666666666666667</v>
      </c>
      <c r="AC141" s="26">
        <f t="shared" si="18"/>
        <v>93.33333333333333</v>
      </c>
    </row>
    <row r="142" spans="2:29" s="26" customFormat="1" ht="12.75">
      <c r="B142" s="19" t="s">
        <v>73</v>
      </c>
      <c r="C142" s="27"/>
      <c r="D142" s="27"/>
      <c r="E142" s="27"/>
      <c r="F142" s="27"/>
      <c r="G142" s="27"/>
      <c r="H142" s="27"/>
      <c r="I142" s="26">
        <v>10</v>
      </c>
      <c r="J142" s="26">
        <v>10</v>
      </c>
      <c r="R142" s="26">
        <v>10</v>
      </c>
      <c r="S142" s="26">
        <v>9</v>
      </c>
      <c r="T142" s="26">
        <v>10</v>
      </c>
      <c r="V142" s="26">
        <v>10</v>
      </c>
      <c r="W142" s="26">
        <v>10</v>
      </c>
      <c r="X142" s="37">
        <f t="shared" si="17"/>
        <v>9.916666666666668</v>
      </c>
      <c r="Z142" s="37">
        <f t="shared" si="19"/>
        <v>4.958333333333334</v>
      </c>
      <c r="AA142" s="26">
        <v>0</v>
      </c>
      <c r="AB142" s="26">
        <f t="shared" si="16"/>
        <v>0</v>
      </c>
      <c r="AC142" s="26">
        <f t="shared" si="18"/>
        <v>100</v>
      </c>
    </row>
    <row r="143" spans="2:29" s="26" customFormat="1" ht="12.75">
      <c r="B143" s="19" t="s">
        <v>148</v>
      </c>
      <c r="C143" s="27"/>
      <c r="D143" s="27"/>
      <c r="E143" s="27"/>
      <c r="F143" s="27"/>
      <c r="G143" s="27"/>
      <c r="H143" s="27"/>
      <c r="I143" s="26">
        <v>9.5</v>
      </c>
      <c r="J143" s="26">
        <v>10</v>
      </c>
      <c r="R143" s="26">
        <v>6</v>
      </c>
      <c r="S143" s="26">
        <v>8</v>
      </c>
      <c r="T143" s="26">
        <v>10</v>
      </c>
      <c r="W143" s="26">
        <v>10</v>
      </c>
      <c r="X143" s="37">
        <f t="shared" si="17"/>
        <v>8.625</v>
      </c>
      <c r="Z143" s="37">
        <f t="shared" si="19"/>
        <v>4.3125</v>
      </c>
      <c r="AA143" s="26">
        <v>0</v>
      </c>
      <c r="AB143" s="26">
        <f t="shared" si="16"/>
        <v>0</v>
      </c>
      <c r="AC143" s="26">
        <f t="shared" si="18"/>
        <v>100</v>
      </c>
    </row>
    <row r="144" spans="2:29" s="119" customFormat="1" ht="12.75">
      <c r="B144" s="124" t="s">
        <v>149</v>
      </c>
      <c r="C144" s="123"/>
      <c r="D144" s="123"/>
      <c r="E144" s="123"/>
      <c r="F144" s="123"/>
      <c r="G144" s="123"/>
      <c r="H144" s="123"/>
      <c r="I144" s="119">
        <v>10</v>
      </c>
      <c r="J144" s="119">
        <v>8</v>
      </c>
      <c r="R144" s="119">
        <v>10</v>
      </c>
      <c r="X144" s="125">
        <f t="shared" si="17"/>
        <v>2.3333333333333335</v>
      </c>
      <c r="Z144" s="125">
        <f t="shared" si="19"/>
        <v>1.1666666666666667</v>
      </c>
      <c r="AA144" s="119">
        <v>2</v>
      </c>
      <c r="AB144" s="119">
        <f t="shared" si="16"/>
        <v>6.666666666666667</v>
      </c>
      <c r="AC144" s="119">
        <f>100-AB144</f>
        <v>93.33333333333333</v>
      </c>
    </row>
    <row r="145" spans="2:29" s="26" customFormat="1" ht="12.75">
      <c r="B145" s="19" t="s">
        <v>150</v>
      </c>
      <c r="C145" s="27"/>
      <c r="D145" s="27"/>
      <c r="E145" s="27"/>
      <c r="F145" s="27"/>
      <c r="G145" s="27"/>
      <c r="H145" s="27"/>
      <c r="I145" s="26">
        <v>10</v>
      </c>
      <c r="J145" s="26">
        <v>10</v>
      </c>
      <c r="R145" s="26">
        <v>10</v>
      </c>
      <c r="S145" s="26">
        <v>10</v>
      </c>
      <c r="T145" s="26">
        <v>10</v>
      </c>
      <c r="V145" s="26">
        <v>10</v>
      </c>
      <c r="W145" s="26">
        <v>10</v>
      </c>
      <c r="X145" s="37">
        <f t="shared" si="17"/>
        <v>10</v>
      </c>
      <c r="Z145" s="37">
        <f t="shared" si="19"/>
        <v>5</v>
      </c>
      <c r="AA145" s="26">
        <v>0</v>
      </c>
      <c r="AB145" s="26">
        <f t="shared" si="16"/>
        <v>0</v>
      </c>
      <c r="AC145" s="26">
        <f t="shared" si="18"/>
        <v>100</v>
      </c>
    </row>
    <row r="146" spans="2:29" s="26" customFormat="1" ht="12.75">
      <c r="B146" s="19" t="s">
        <v>151</v>
      </c>
      <c r="C146" s="27"/>
      <c r="D146" s="27"/>
      <c r="E146" s="27"/>
      <c r="F146" s="27"/>
      <c r="G146" s="27"/>
      <c r="H146" s="27"/>
      <c r="I146" s="26">
        <v>8.5</v>
      </c>
      <c r="J146" s="26">
        <v>10</v>
      </c>
      <c r="R146" s="26">
        <v>10</v>
      </c>
      <c r="S146" s="26">
        <v>8</v>
      </c>
      <c r="T146" s="26">
        <v>10</v>
      </c>
      <c r="V146" s="26">
        <v>10</v>
      </c>
      <c r="W146" s="26">
        <v>8</v>
      </c>
      <c r="X146" s="37">
        <f t="shared" si="17"/>
        <v>8.708333333333332</v>
      </c>
      <c r="Z146" s="37">
        <f t="shared" si="19"/>
        <v>4.354166666666666</v>
      </c>
      <c r="AA146" s="26">
        <v>0</v>
      </c>
      <c r="AB146" s="26">
        <f t="shared" si="16"/>
        <v>0</v>
      </c>
      <c r="AC146" s="26">
        <f t="shared" si="18"/>
        <v>100</v>
      </c>
    </row>
    <row r="147" spans="2:29" s="119" customFormat="1" ht="12.75">
      <c r="B147" s="124" t="s">
        <v>152</v>
      </c>
      <c r="C147" s="123"/>
      <c r="D147" s="123"/>
      <c r="E147" s="123"/>
      <c r="F147" s="123"/>
      <c r="G147" s="123"/>
      <c r="H147" s="123"/>
      <c r="J147" s="119">
        <v>10</v>
      </c>
      <c r="R147" s="119">
        <v>10</v>
      </c>
      <c r="X147" s="125">
        <f t="shared" si="17"/>
        <v>1.6666666666666667</v>
      </c>
      <c r="Z147" s="125">
        <f t="shared" si="19"/>
        <v>0.8333333333333334</v>
      </c>
      <c r="AA147" s="119">
        <v>4</v>
      </c>
      <c r="AB147" s="119">
        <f t="shared" si="16"/>
        <v>13.333333333333334</v>
      </c>
      <c r="AC147" s="119">
        <f t="shared" si="18"/>
        <v>86.66666666666667</v>
      </c>
    </row>
    <row r="148" spans="2:29" s="26" customFormat="1" ht="12.75">
      <c r="B148" s="19" t="s">
        <v>153</v>
      </c>
      <c r="C148" s="27"/>
      <c r="D148" s="27"/>
      <c r="E148" s="27"/>
      <c r="F148" s="27"/>
      <c r="G148" s="27"/>
      <c r="H148" s="27"/>
      <c r="I148" s="26">
        <v>7.5</v>
      </c>
      <c r="J148" s="26">
        <v>10</v>
      </c>
      <c r="R148" s="26">
        <v>10</v>
      </c>
      <c r="S148" s="26">
        <v>10</v>
      </c>
      <c r="T148" s="26">
        <v>10</v>
      </c>
      <c r="W148" s="26">
        <v>5</v>
      </c>
      <c r="X148" s="37">
        <f t="shared" si="17"/>
        <v>6.458333333333334</v>
      </c>
      <c r="Z148" s="37">
        <f t="shared" si="19"/>
        <v>3.229166666666667</v>
      </c>
      <c r="AA148" s="26">
        <v>2</v>
      </c>
      <c r="AB148" s="26">
        <f t="shared" si="16"/>
        <v>6.666666666666667</v>
      </c>
      <c r="AC148" s="26">
        <f t="shared" si="18"/>
        <v>93.33333333333333</v>
      </c>
    </row>
    <row r="149" spans="2:29" s="26" customFormat="1" ht="12.75">
      <c r="B149" s="19" t="s">
        <v>154</v>
      </c>
      <c r="C149" s="27"/>
      <c r="D149" s="27"/>
      <c r="E149" s="27"/>
      <c r="F149" s="27"/>
      <c r="G149" s="27"/>
      <c r="H149" s="27"/>
      <c r="I149" s="26">
        <v>10</v>
      </c>
      <c r="J149" s="26">
        <v>10</v>
      </c>
      <c r="R149" s="26">
        <v>10</v>
      </c>
      <c r="S149" s="26">
        <v>10</v>
      </c>
      <c r="T149" s="26">
        <v>10</v>
      </c>
      <c r="V149" s="26">
        <v>10</v>
      </c>
      <c r="W149" s="26">
        <v>10</v>
      </c>
      <c r="X149" s="37">
        <f t="shared" si="17"/>
        <v>10</v>
      </c>
      <c r="Z149" s="37">
        <f t="shared" si="19"/>
        <v>5</v>
      </c>
      <c r="AA149" s="26">
        <v>0</v>
      </c>
      <c r="AB149" s="26">
        <f t="shared" si="16"/>
        <v>0</v>
      </c>
      <c r="AC149" s="26">
        <f t="shared" si="18"/>
        <v>100</v>
      </c>
    </row>
    <row r="150" spans="2:29" s="26" customFormat="1" ht="12.75">
      <c r="B150" s="19" t="s">
        <v>86</v>
      </c>
      <c r="C150" s="27"/>
      <c r="D150" s="27"/>
      <c r="E150" s="27"/>
      <c r="F150" s="27"/>
      <c r="G150" s="27"/>
      <c r="H150" s="27"/>
      <c r="I150" s="26">
        <v>10</v>
      </c>
      <c r="J150" s="26">
        <v>10</v>
      </c>
      <c r="R150" s="26">
        <v>10</v>
      </c>
      <c r="S150" s="26">
        <v>9</v>
      </c>
      <c r="T150" s="26">
        <v>10</v>
      </c>
      <c r="V150" s="26">
        <v>10</v>
      </c>
      <c r="W150" s="26">
        <v>10</v>
      </c>
      <c r="X150" s="37">
        <f t="shared" si="17"/>
        <v>9.916666666666668</v>
      </c>
      <c r="Z150" s="37">
        <f t="shared" si="19"/>
        <v>4.958333333333334</v>
      </c>
      <c r="AA150" s="26">
        <v>0</v>
      </c>
      <c r="AB150" s="26">
        <f t="shared" si="16"/>
        <v>0</v>
      </c>
      <c r="AC150" s="26">
        <f t="shared" si="18"/>
        <v>100</v>
      </c>
    </row>
    <row r="151" spans="2:29" s="26" customFormat="1" ht="12.75">
      <c r="B151" s="19" t="s">
        <v>155</v>
      </c>
      <c r="C151" s="27"/>
      <c r="D151" s="27"/>
      <c r="E151" s="27"/>
      <c r="F151" s="27"/>
      <c r="G151" s="27"/>
      <c r="H151" s="27"/>
      <c r="I151" s="26">
        <v>10</v>
      </c>
      <c r="J151" s="26">
        <v>10</v>
      </c>
      <c r="R151" s="26">
        <v>10</v>
      </c>
      <c r="S151" s="26">
        <v>10</v>
      </c>
      <c r="T151" s="26">
        <v>10</v>
      </c>
      <c r="V151" s="26">
        <v>10</v>
      </c>
      <c r="W151" s="26">
        <v>10</v>
      </c>
      <c r="X151" s="37">
        <f t="shared" si="17"/>
        <v>10</v>
      </c>
      <c r="Z151" s="37">
        <f t="shared" si="19"/>
        <v>5</v>
      </c>
      <c r="AA151" s="26">
        <v>0</v>
      </c>
      <c r="AB151" s="26">
        <f t="shared" si="16"/>
        <v>0</v>
      </c>
      <c r="AC151" s="26">
        <f t="shared" si="18"/>
        <v>100</v>
      </c>
    </row>
    <row r="152" spans="2:29" s="26" customFormat="1" ht="12.75">
      <c r="B152" s="19" t="s">
        <v>156</v>
      </c>
      <c r="C152" s="27"/>
      <c r="D152" s="27"/>
      <c r="E152" s="27"/>
      <c r="F152" s="27"/>
      <c r="G152" s="27"/>
      <c r="H152" s="27"/>
      <c r="I152" s="26">
        <v>10</v>
      </c>
      <c r="J152" s="26">
        <v>10</v>
      </c>
      <c r="R152" s="26">
        <v>10</v>
      </c>
      <c r="S152" s="26">
        <v>10</v>
      </c>
      <c r="T152" s="26">
        <v>10</v>
      </c>
      <c r="V152" s="26">
        <v>10</v>
      </c>
      <c r="W152" s="26">
        <v>10</v>
      </c>
      <c r="X152" s="37">
        <f t="shared" si="17"/>
        <v>10</v>
      </c>
      <c r="Z152" s="37">
        <f t="shared" si="19"/>
        <v>5</v>
      </c>
      <c r="AA152" s="26">
        <v>0</v>
      </c>
      <c r="AB152" s="26">
        <f t="shared" si="16"/>
        <v>0</v>
      </c>
      <c r="AC152" s="26">
        <f t="shared" si="18"/>
        <v>100</v>
      </c>
    </row>
    <row r="153" spans="2:29" s="26" customFormat="1" ht="12.75">
      <c r="B153" s="19" t="s">
        <v>157</v>
      </c>
      <c r="C153" s="27"/>
      <c r="D153" s="27"/>
      <c r="E153" s="27"/>
      <c r="F153" s="27"/>
      <c r="G153" s="27"/>
      <c r="H153" s="27"/>
      <c r="I153" s="26">
        <v>10</v>
      </c>
      <c r="J153" s="26">
        <v>10</v>
      </c>
      <c r="R153" s="26">
        <v>10</v>
      </c>
      <c r="S153" s="26">
        <v>10</v>
      </c>
      <c r="T153" s="26">
        <v>10</v>
      </c>
      <c r="V153" s="26">
        <v>10</v>
      </c>
      <c r="W153" s="26">
        <v>10</v>
      </c>
      <c r="X153" s="37">
        <f t="shared" si="17"/>
        <v>10</v>
      </c>
      <c r="Z153" s="37">
        <f t="shared" si="19"/>
        <v>5</v>
      </c>
      <c r="AA153" s="26">
        <v>0</v>
      </c>
      <c r="AB153" s="26">
        <f t="shared" si="16"/>
        <v>0</v>
      </c>
      <c r="AC153" s="26">
        <f t="shared" si="18"/>
        <v>100</v>
      </c>
    </row>
    <row r="154" spans="2:29" s="26" customFormat="1" ht="12.75">
      <c r="B154" s="19" t="s">
        <v>158</v>
      </c>
      <c r="C154" s="27"/>
      <c r="D154" s="27"/>
      <c r="E154" s="27"/>
      <c r="F154" s="27"/>
      <c r="G154" s="27"/>
      <c r="H154" s="27"/>
      <c r="I154" s="26">
        <v>10</v>
      </c>
      <c r="J154" s="26">
        <v>10</v>
      </c>
      <c r="R154" s="26">
        <v>10</v>
      </c>
      <c r="S154" s="26">
        <v>10</v>
      </c>
      <c r="T154" s="26">
        <v>10</v>
      </c>
      <c r="V154" s="26">
        <v>10</v>
      </c>
      <c r="W154" s="26">
        <v>10</v>
      </c>
      <c r="X154" s="37">
        <f t="shared" si="17"/>
        <v>10</v>
      </c>
      <c r="Z154" s="37">
        <f t="shared" si="19"/>
        <v>5</v>
      </c>
      <c r="AA154" s="26">
        <v>0</v>
      </c>
      <c r="AB154" s="26">
        <f t="shared" si="16"/>
        <v>0</v>
      </c>
      <c r="AC154" s="26">
        <f t="shared" si="18"/>
        <v>100</v>
      </c>
    </row>
    <row r="155" spans="2:29" s="26" customFormat="1" ht="12.75">
      <c r="B155" s="19" t="s">
        <v>159</v>
      </c>
      <c r="C155" s="27"/>
      <c r="D155" s="27"/>
      <c r="E155" s="27"/>
      <c r="F155" s="27"/>
      <c r="G155" s="27"/>
      <c r="H155" s="27"/>
      <c r="I155" s="26">
        <v>10</v>
      </c>
      <c r="J155" s="26">
        <v>10</v>
      </c>
      <c r="R155" s="26">
        <v>10</v>
      </c>
      <c r="S155" s="26">
        <v>10</v>
      </c>
      <c r="T155" s="26">
        <v>10</v>
      </c>
      <c r="V155" s="26">
        <v>10</v>
      </c>
      <c r="W155" s="26">
        <v>10</v>
      </c>
      <c r="X155" s="37">
        <f t="shared" si="17"/>
        <v>10</v>
      </c>
      <c r="Z155" s="37">
        <f t="shared" si="19"/>
        <v>5</v>
      </c>
      <c r="AA155" s="26">
        <v>0</v>
      </c>
      <c r="AB155" s="26">
        <f t="shared" si="16"/>
        <v>0</v>
      </c>
      <c r="AC155" s="26">
        <f t="shared" si="18"/>
        <v>100</v>
      </c>
    </row>
    <row r="156" spans="2:29" s="26" customFormat="1" ht="12.75">
      <c r="B156" s="19" t="s">
        <v>160</v>
      </c>
      <c r="C156" s="27"/>
      <c r="D156" s="27"/>
      <c r="E156" s="27"/>
      <c r="F156" s="27"/>
      <c r="G156" s="27"/>
      <c r="H156" s="27"/>
      <c r="I156" s="26">
        <v>9.5</v>
      </c>
      <c r="J156" s="26">
        <v>10</v>
      </c>
      <c r="R156" s="26">
        <v>6</v>
      </c>
      <c r="S156" s="26">
        <v>8</v>
      </c>
      <c r="T156" s="26">
        <v>10</v>
      </c>
      <c r="V156" s="26">
        <v>10</v>
      </c>
      <c r="W156" s="26">
        <v>10</v>
      </c>
      <c r="X156" s="37">
        <f t="shared" si="17"/>
        <v>9.458333333333332</v>
      </c>
      <c r="Z156" s="37">
        <f t="shared" si="19"/>
        <v>4.729166666666666</v>
      </c>
      <c r="AA156" s="26">
        <v>0</v>
      </c>
      <c r="AB156" s="26">
        <f>(AA156*100)/30</f>
        <v>0</v>
      </c>
      <c r="AC156" s="26">
        <f t="shared" si="18"/>
        <v>100</v>
      </c>
    </row>
    <row r="157" spans="2:29" s="26" customFormat="1" ht="12.75">
      <c r="B157" s="19" t="s">
        <v>161</v>
      </c>
      <c r="C157" s="27"/>
      <c r="D157" s="27"/>
      <c r="E157" s="27"/>
      <c r="F157" s="27"/>
      <c r="G157" s="27"/>
      <c r="H157" s="27"/>
      <c r="I157" s="26">
        <v>10</v>
      </c>
      <c r="J157" s="26">
        <v>10</v>
      </c>
      <c r="R157" s="26">
        <v>10</v>
      </c>
      <c r="S157" s="26">
        <v>9</v>
      </c>
      <c r="T157" s="26">
        <v>10</v>
      </c>
      <c r="V157" s="26">
        <v>10</v>
      </c>
      <c r="W157" s="26">
        <v>10</v>
      </c>
      <c r="X157" s="37">
        <f t="shared" si="17"/>
        <v>9.916666666666668</v>
      </c>
      <c r="Z157" s="37">
        <f t="shared" si="19"/>
        <v>4.958333333333334</v>
      </c>
      <c r="AA157" s="26">
        <v>0</v>
      </c>
      <c r="AB157" s="26">
        <f>(AA157*100)/30</f>
        <v>0</v>
      </c>
      <c r="AC157" s="26">
        <f t="shared" si="18"/>
        <v>100</v>
      </c>
    </row>
    <row r="158" spans="2:29" s="26" customFormat="1" ht="12.75">
      <c r="B158" s="19" t="s">
        <v>162</v>
      </c>
      <c r="C158" s="27"/>
      <c r="D158" s="27"/>
      <c r="E158" s="27"/>
      <c r="F158" s="27"/>
      <c r="G158" s="27"/>
      <c r="H158" s="27"/>
      <c r="I158" s="26">
        <v>10</v>
      </c>
      <c r="J158" s="26">
        <v>10</v>
      </c>
      <c r="R158" s="26">
        <v>10</v>
      </c>
      <c r="S158" s="26">
        <v>9</v>
      </c>
      <c r="T158" s="26">
        <v>10</v>
      </c>
      <c r="V158" s="26">
        <v>10</v>
      </c>
      <c r="W158" s="26">
        <v>10</v>
      </c>
      <c r="X158" s="37">
        <f t="shared" si="17"/>
        <v>9.916666666666668</v>
      </c>
      <c r="Z158" s="37">
        <f t="shared" si="19"/>
        <v>4.958333333333334</v>
      </c>
      <c r="AA158" s="26">
        <v>0</v>
      </c>
      <c r="AB158" s="26">
        <f>(AA158*100)/30</f>
        <v>0</v>
      </c>
      <c r="AC158" s="26">
        <f t="shared" si="18"/>
        <v>100</v>
      </c>
    </row>
    <row r="159" spans="3:8" s="26" customFormat="1" ht="12.75">
      <c r="C159" s="27"/>
      <c r="D159" s="27"/>
      <c r="E159" s="27"/>
      <c r="F159" s="27"/>
      <c r="G159" s="27"/>
      <c r="H159" s="27"/>
    </row>
    <row r="160" spans="3:8" s="26" customFormat="1" ht="12.75">
      <c r="C160" s="27"/>
      <c r="D160" s="27"/>
      <c r="E160" s="27"/>
      <c r="F160" s="27"/>
      <c r="G160" s="27"/>
      <c r="H160" s="27"/>
    </row>
    <row r="161" spans="3:8" s="26" customFormat="1" ht="12.75">
      <c r="C161" s="27"/>
      <c r="D161" s="27"/>
      <c r="E161" s="27"/>
      <c r="F161" s="27"/>
      <c r="G161" s="27"/>
      <c r="H161" s="27"/>
    </row>
    <row r="162" spans="3:8" s="26" customFormat="1" ht="12.75">
      <c r="C162" s="27"/>
      <c r="D162" s="27"/>
      <c r="E162" s="27"/>
      <c r="F162" s="27"/>
      <c r="G162" s="27"/>
      <c r="H162" s="27"/>
    </row>
    <row r="163" spans="3:8" s="26" customFormat="1" ht="12.75">
      <c r="C163" s="27"/>
      <c r="D163" s="27"/>
      <c r="E163" s="27"/>
      <c r="F163" s="27"/>
      <c r="G163" s="27"/>
      <c r="H163" s="27"/>
    </row>
    <row r="164" spans="3:8" s="26" customFormat="1" ht="12.75">
      <c r="C164" s="27"/>
      <c r="D164" s="27"/>
      <c r="E164" s="27"/>
      <c r="F164" s="27"/>
      <c r="G164" s="27"/>
      <c r="H164" s="27"/>
    </row>
    <row r="165" spans="3:8" s="26" customFormat="1" ht="12.75">
      <c r="C165" s="27"/>
      <c r="D165" s="27"/>
      <c r="E165" s="27"/>
      <c r="F165" s="27"/>
      <c r="G165" s="27"/>
      <c r="H165" s="27"/>
    </row>
    <row r="166" spans="3:8" s="26" customFormat="1" ht="12.75">
      <c r="C166" s="27"/>
      <c r="D166" s="27"/>
      <c r="E166" s="27"/>
      <c r="F166" s="27"/>
      <c r="G166" s="27"/>
      <c r="H166" s="27"/>
    </row>
    <row r="167" spans="3:8" s="26" customFormat="1" ht="12.75">
      <c r="C167" s="27"/>
      <c r="D167" s="27"/>
      <c r="E167" s="27"/>
      <c r="F167" s="27"/>
      <c r="G167" s="27"/>
      <c r="H167" s="27"/>
    </row>
    <row r="168" spans="3:8" s="26" customFormat="1" ht="12.75">
      <c r="C168" s="27"/>
      <c r="D168" s="27"/>
      <c r="E168" s="27"/>
      <c r="F168" s="27"/>
      <c r="G168" s="27"/>
      <c r="H168" s="27"/>
    </row>
    <row r="169" spans="3:8" s="26" customFormat="1" ht="12.75">
      <c r="C169" s="27"/>
      <c r="D169" s="27"/>
      <c r="E169" s="27"/>
      <c r="F169" s="27"/>
      <c r="G169" s="27"/>
      <c r="H169" s="27"/>
    </row>
    <row r="170" spans="3:8" s="26" customFormat="1" ht="12.75">
      <c r="C170" s="27"/>
      <c r="D170" s="27"/>
      <c r="E170" s="27"/>
      <c r="F170" s="27"/>
      <c r="G170" s="27"/>
      <c r="H170" s="27"/>
    </row>
    <row r="171" spans="3:8" s="26" customFormat="1" ht="12.75">
      <c r="C171" s="27"/>
      <c r="D171" s="27"/>
      <c r="E171" s="27"/>
      <c r="F171" s="27"/>
      <c r="G171" s="27"/>
      <c r="H171" s="27"/>
    </row>
    <row r="172" spans="3:8" s="26" customFormat="1" ht="12.75">
      <c r="C172" s="27"/>
      <c r="D172" s="27"/>
      <c r="E172" s="27"/>
      <c r="F172" s="27"/>
      <c r="G172" s="27"/>
      <c r="H172" s="27"/>
    </row>
    <row r="173" spans="3:8" s="26" customFormat="1" ht="12.75">
      <c r="C173" s="27"/>
      <c r="D173" s="27"/>
      <c r="E173" s="27"/>
      <c r="F173" s="27"/>
      <c r="G173" s="27"/>
      <c r="H173" s="27"/>
    </row>
    <row r="174" spans="3:8" s="26" customFormat="1" ht="12.75">
      <c r="C174" s="27"/>
      <c r="D174" s="27"/>
      <c r="E174" s="27"/>
      <c r="F174" s="27"/>
      <c r="G174" s="27"/>
      <c r="H174" s="27"/>
    </row>
    <row r="175" spans="3:8" s="26" customFormat="1" ht="12.75">
      <c r="C175" s="27"/>
      <c r="D175" s="27"/>
      <c r="E175" s="27"/>
      <c r="F175" s="27"/>
      <c r="G175" s="27"/>
      <c r="H175" s="27"/>
    </row>
    <row r="176" spans="3:8" s="26" customFormat="1" ht="12.75">
      <c r="C176" s="27"/>
      <c r="D176" s="27"/>
      <c r="E176" s="27"/>
      <c r="F176" s="27"/>
      <c r="G176" s="27"/>
      <c r="H176" s="27"/>
    </row>
    <row r="177" spans="3:8" s="26" customFormat="1" ht="12.75">
      <c r="C177" s="27"/>
      <c r="D177" s="27"/>
      <c r="E177" s="27"/>
      <c r="F177" s="27"/>
      <c r="G177" s="27"/>
      <c r="H177" s="27"/>
    </row>
    <row r="178" spans="3:8" s="26" customFormat="1" ht="12.75">
      <c r="C178" s="27"/>
      <c r="D178" s="27"/>
      <c r="E178" s="27"/>
      <c r="F178" s="27"/>
      <c r="G178" s="27"/>
      <c r="H178" s="27"/>
    </row>
    <row r="179" spans="3:8" s="26" customFormat="1" ht="12.75">
      <c r="C179" s="27"/>
      <c r="D179" s="27"/>
      <c r="E179" s="27"/>
      <c r="F179" s="27"/>
      <c r="G179" s="27"/>
      <c r="H179" s="27"/>
    </row>
    <row r="180" spans="3:8" s="26" customFormat="1" ht="12.75">
      <c r="C180" s="27"/>
      <c r="D180" s="27"/>
      <c r="E180" s="27"/>
      <c r="F180" s="27"/>
      <c r="G180" s="27"/>
      <c r="H180" s="27"/>
    </row>
    <row r="181" spans="3:8" s="26" customFormat="1" ht="12.75">
      <c r="C181" s="27"/>
      <c r="D181" s="27"/>
      <c r="E181" s="27"/>
      <c r="F181" s="27"/>
      <c r="G181" s="27"/>
      <c r="H181" s="27"/>
    </row>
    <row r="182" spans="3:8" s="26" customFormat="1" ht="12.75">
      <c r="C182" s="27"/>
      <c r="D182" s="27"/>
      <c r="E182" s="27"/>
      <c r="F182" s="27"/>
      <c r="G182" s="27"/>
      <c r="H182" s="27"/>
    </row>
    <row r="183" spans="3:8" s="26" customFormat="1" ht="12.75">
      <c r="C183" s="27"/>
      <c r="D183" s="27"/>
      <c r="E183" s="27"/>
      <c r="F183" s="27"/>
      <c r="G183" s="27"/>
      <c r="H183" s="27"/>
    </row>
    <row r="184" spans="3:8" s="26" customFormat="1" ht="12.75">
      <c r="C184" s="27"/>
      <c r="D184" s="27"/>
      <c r="E184" s="27"/>
      <c r="F184" s="27"/>
      <c r="G184" s="27"/>
      <c r="H184" s="27"/>
    </row>
    <row r="185" spans="3:8" s="26" customFormat="1" ht="12.75">
      <c r="C185" s="27"/>
      <c r="D185" s="27"/>
      <c r="E185" s="27"/>
      <c r="F185" s="27"/>
      <c r="G185" s="27"/>
      <c r="H185" s="27"/>
    </row>
    <row r="186" spans="3:8" s="26" customFormat="1" ht="12.75">
      <c r="C186" s="27"/>
      <c r="D186" s="27"/>
      <c r="E186" s="27"/>
      <c r="F186" s="27"/>
      <c r="G186" s="27"/>
      <c r="H186" s="27"/>
    </row>
    <row r="187" spans="3:8" s="26" customFormat="1" ht="12.75">
      <c r="C187" s="27"/>
      <c r="D187" s="27"/>
      <c r="E187" s="27"/>
      <c r="F187" s="27"/>
      <c r="G187" s="27"/>
      <c r="H187" s="27"/>
    </row>
    <row r="188" spans="3:8" s="26" customFormat="1" ht="12.75">
      <c r="C188" s="27"/>
      <c r="D188" s="27"/>
      <c r="E188" s="27"/>
      <c r="F188" s="27"/>
      <c r="G188" s="27"/>
      <c r="H188" s="27"/>
    </row>
    <row r="189" spans="3:8" s="26" customFormat="1" ht="12.75">
      <c r="C189" s="27"/>
      <c r="D189" s="27"/>
      <c r="E189" s="27"/>
      <c r="F189" s="27"/>
      <c r="G189" s="27"/>
      <c r="H189" s="27"/>
    </row>
    <row r="190" spans="3:8" s="26" customFormat="1" ht="12.75">
      <c r="C190" s="27"/>
      <c r="D190" s="27"/>
      <c r="E190" s="27"/>
      <c r="F190" s="27"/>
      <c r="G190" s="27"/>
      <c r="H190" s="27"/>
    </row>
    <row r="191" spans="3:8" s="26" customFormat="1" ht="12.75">
      <c r="C191" s="27"/>
      <c r="D191" s="27"/>
      <c r="E191" s="27"/>
      <c r="F191" s="27"/>
      <c r="G191" s="27"/>
      <c r="H191" s="27"/>
    </row>
    <row r="192" spans="3:8" s="26" customFormat="1" ht="12.75">
      <c r="C192" s="27"/>
      <c r="D192" s="27"/>
      <c r="E192" s="27"/>
      <c r="F192" s="27"/>
      <c r="G192" s="27"/>
      <c r="H192" s="27"/>
    </row>
    <row r="193" spans="3:8" s="26" customFormat="1" ht="12.75">
      <c r="C193" s="27"/>
      <c r="D193" s="27"/>
      <c r="E193" s="27"/>
      <c r="F193" s="27"/>
      <c r="G193" s="27"/>
      <c r="H193" s="27"/>
    </row>
    <row r="194" spans="3:8" s="26" customFormat="1" ht="12.75">
      <c r="C194" s="27"/>
      <c r="D194" s="27"/>
      <c r="E194" s="27"/>
      <c r="F194" s="27"/>
      <c r="G194" s="27"/>
      <c r="H194" s="27"/>
    </row>
    <row r="195" spans="3:8" s="26" customFormat="1" ht="12.75">
      <c r="C195" s="27"/>
      <c r="D195" s="27"/>
      <c r="E195" s="27"/>
      <c r="F195" s="27"/>
      <c r="G195" s="27"/>
      <c r="H195" s="27"/>
    </row>
    <row r="196" spans="3:8" s="26" customFormat="1" ht="12.75">
      <c r="C196" s="27"/>
      <c r="D196" s="27"/>
      <c r="E196" s="27"/>
      <c r="F196" s="27"/>
      <c r="G196" s="27"/>
      <c r="H196" s="27"/>
    </row>
    <row r="197" spans="3:8" s="26" customFormat="1" ht="12.75">
      <c r="C197" s="27"/>
      <c r="D197" s="27"/>
      <c r="E197" s="27"/>
      <c r="F197" s="27"/>
      <c r="G197" s="27"/>
      <c r="H197" s="27"/>
    </row>
    <row r="198" spans="3:8" s="26" customFormat="1" ht="12.75">
      <c r="C198" s="27"/>
      <c r="D198" s="27"/>
      <c r="E198" s="27"/>
      <c r="F198" s="27"/>
      <c r="G198" s="27"/>
      <c r="H198" s="27"/>
    </row>
    <row r="199" spans="3:8" s="26" customFormat="1" ht="12.75">
      <c r="C199" s="27"/>
      <c r="D199" s="27"/>
      <c r="E199" s="27"/>
      <c r="F199" s="27"/>
      <c r="G199" s="27"/>
      <c r="H199" s="27"/>
    </row>
    <row r="200" spans="3:8" s="26" customFormat="1" ht="12.75">
      <c r="C200" s="27"/>
      <c r="D200" s="27"/>
      <c r="E200" s="27"/>
      <c r="F200" s="27"/>
      <c r="G200" s="27"/>
      <c r="H200" s="27"/>
    </row>
    <row r="201" spans="3:8" s="26" customFormat="1" ht="12.75">
      <c r="C201" s="27"/>
      <c r="D201" s="27"/>
      <c r="E201" s="27"/>
      <c r="F201" s="27"/>
      <c r="G201" s="27"/>
      <c r="H201" s="27"/>
    </row>
    <row r="202" spans="3:8" s="26" customFormat="1" ht="12.75">
      <c r="C202" s="27"/>
      <c r="D202" s="27"/>
      <c r="E202" s="27"/>
      <c r="F202" s="27"/>
      <c r="G202" s="27"/>
      <c r="H202" s="27"/>
    </row>
    <row r="203" spans="3:8" s="26" customFormat="1" ht="12.75">
      <c r="C203" s="27"/>
      <c r="D203" s="27"/>
      <c r="E203" s="27"/>
      <c r="F203" s="27"/>
      <c r="G203" s="27"/>
      <c r="H203" s="27"/>
    </row>
    <row r="204" spans="3:8" s="26" customFormat="1" ht="12.75">
      <c r="C204" s="27"/>
      <c r="D204" s="27"/>
      <c r="E204" s="27"/>
      <c r="F204" s="27"/>
      <c r="G204" s="27"/>
      <c r="H204" s="27"/>
    </row>
    <row r="205" spans="3:8" s="26" customFormat="1" ht="12.75">
      <c r="C205" s="27"/>
      <c r="D205" s="27"/>
      <c r="E205" s="27"/>
      <c r="F205" s="27"/>
      <c r="G205" s="27"/>
      <c r="H205" s="27"/>
    </row>
    <row r="206" spans="3:8" s="26" customFormat="1" ht="12.75">
      <c r="C206" s="27"/>
      <c r="D206" s="27"/>
      <c r="E206" s="27"/>
      <c r="F206" s="27"/>
      <c r="G206" s="27"/>
      <c r="H206" s="27"/>
    </row>
    <row r="207" spans="3:8" s="26" customFormat="1" ht="12.75">
      <c r="C207" s="27"/>
      <c r="D207" s="27"/>
      <c r="E207" s="27"/>
      <c r="F207" s="27"/>
      <c r="G207" s="27"/>
      <c r="H207" s="27"/>
    </row>
    <row r="208" spans="3:8" s="26" customFormat="1" ht="12.75">
      <c r="C208" s="27"/>
      <c r="D208" s="27"/>
      <c r="E208" s="27"/>
      <c r="F208" s="27"/>
      <c r="G208" s="27"/>
      <c r="H208" s="27"/>
    </row>
    <row r="209" spans="3:8" s="26" customFormat="1" ht="12.75">
      <c r="C209" s="27"/>
      <c r="D209" s="27"/>
      <c r="E209" s="27"/>
      <c r="F209" s="27"/>
      <c r="G209" s="27"/>
      <c r="H209" s="27"/>
    </row>
    <row r="210" spans="3:8" s="26" customFormat="1" ht="12.75">
      <c r="C210" s="27"/>
      <c r="D210" s="27"/>
      <c r="E210" s="27"/>
      <c r="F210" s="27"/>
      <c r="G210" s="27"/>
      <c r="H210" s="27"/>
    </row>
    <row r="211" spans="3:8" s="26" customFormat="1" ht="12.75">
      <c r="C211" s="27"/>
      <c r="D211" s="27"/>
      <c r="E211" s="27"/>
      <c r="F211" s="27"/>
      <c r="G211" s="27"/>
      <c r="H211" s="27"/>
    </row>
    <row r="212" spans="3:8" s="26" customFormat="1" ht="12.75">
      <c r="C212" s="27"/>
      <c r="D212" s="27"/>
      <c r="E212" s="27"/>
      <c r="F212" s="27"/>
      <c r="G212" s="27"/>
      <c r="H212" s="27"/>
    </row>
    <row r="213" spans="3:8" s="26" customFormat="1" ht="12.75">
      <c r="C213" s="27"/>
      <c r="D213" s="27"/>
      <c r="E213" s="27"/>
      <c r="F213" s="27"/>
      <c r="G213" s="27"/>
      <c r="H213" s="27"/>
    </row>
    <row r="214" spans="3:8" s="26" customFormat="1" ht="12.75">
      <c r="C214" s="27"/>
      <c r="D214" s="27"/>
      <c r="E214" s="27"/>
      <c r="F214" s="27"/>
      <c r="G214" s="27"/>
      <c r="H214" s="27"/>
    </row>
    <row r="215" spans="3:8" s="26" customFormat="1" ht="12.75">
      <c r="C215" s="27"/>
      <c r="D215" s="27"/>
      <c r="E215" s="27"/>
      <c r="F215" s="27"/>
      <c r="G215" s="27"/>
      <c r="H215" s="27"/>
    </row>
    <row r="216" spans="3:8" s="26" customFormat="1" ht="12.75">
      <c r="C216" s="27"/>
      <c r="D216" s="27"/>
      <c r="E216" s="27"/>
      <c r="F216" s="27"/>
      <c r="G216" s="27"/>
      <c r="H216" s="27"/>
    </row>
    <row r="217" spans="3:8" s="26" customFormat="1" ht="12.75">
      <c r="C217" s="27"/>
      <c r="D217" s="27"/>
      <c r="E217" s="27"/>
      <c r="F217" s="27"/>
      <c r="G217" s="27"/>
      <c r="H217" s="27"/>
    </row>
    <row r="218" spans="3:8" s="26" customFormat="1" ht="12.75">
      <c r="C218" s="27"/>
      <c r="D218" s="27"/>
      <c r="E218" s="27"/>
      <c r="F218" s="27"/>
      <c r="G218" s="27"/>
      <c r="H218" s="27"/>
    </row>
    <row r="219" spans="3:8" s="26" customFormat="1" ht="12.75">
      <c r="C219" s="27"/>
      <c r="D219" s="27"/>
      <c r="E219" s="27"/>
      <c r="F219" s="27"/>
      <c r="G219" s="27"/>
      <c r="H219" s="27"/>
    </row>
    <row r="220" spans="3:8" s="26" customFormat="1" ht="12.75">
      <c r="C220" s="27"/>
      <c r="D220" s="27"/>
      <c r="E220" s="27"/>
      <c r="F220" s="27"/>
      <c r="G220" s="27"/>
      <c r="H220" s="27"/>
    </row>
    <row r="221" spans="3:8" s="26" customFormat="1" ht="12.75">
      <c r="C221" s="27"/>
      <c r="D221" s="27"/>
      <c r="E221" s="27"/>
      <c r="F221" s="27"/>
      <c r="G221" s="27"/>
      <c r="H221" s="27"/>
    </row>
    <row r="222" spans="3:8" s="26" customFormat="1" ht="12.75">
      <c r="C222" s="27"/>
      <c r="D222" s="27"/>
      <c r="E222" s="27"/>
      <c r="F222" s="27"/>
      <c r="G222" s="27"/>
      <c r="H222" s="27"/>
    </row>
    <row r="223" spans="3:8" s="26" customFormat="1" ht="12.75">
      <c r="C223" s="27"/>
      <c r="D223" s="27"/>
      <c r="E223" s="27"/>
      <c r="F223" s="27"/>
      <c r="G223" s="27"/>
      <c r="H223" s="27"/>
    </row>
    <row r="224" spans="3:8" s="26" customFormat="1" ht="12.75">
      <c r="C224" s="27"/>
      <c r="D224" s="27"/>
      <c r="E224" s="27"/>
      <c r="F224" s="27"/>
      <c r="G224" s="27"/>
      <c r="H224" s="27"/>
    </row>
    <row r="225" spans="3:8" s="26" customFormat="1" ht="12.75">
      <c r="C225" s="27"/>
      <c r="D225" s="27"/>
      <c r="E225" s="27"/>
      <c r="F225" s="27"/>
      <c r="G225" s="27"/>
      <c r="H225" s="27"/>
    </row>
    <row r="226" spans="3:8" s="26" customFormat="1" ht="12.75">
      <c r="C226" s="27"/>
      <c r="D226" s="27"/>
      <c r="E226" s="27"/>
      <c r="F226" s="27"/>
      <c r="G226" s="27"/>
      <c r="H226" s="27"/>
    </row>
    <row r="227" spans="3:8" s="26" customFormat="1" ht="12.75">
      <c r="C227" s="27"/>
      <c r="D227" s="27"/>
      <c r="E227" s="27"/>
      <c r="F227" s="27"/>
      <c r="G227" s="27"/>
      <c r="H227" s="27"/>
    </row>
    <row r="228" spans="3:8" s="26" customFormat="1" ht="12.75">
      <c r="C228" s="27"/>
      <c r="D228" s="27"/>
      <c r="E228" s="27"/>
      <c r="F228" s="27"/>
      <c r="G228" s="27"/>
      <c r="H228" s="27"/>
    </row>
    <row r="229" spans="3:8" s="26" customFormat="1" ht="12.75">
      <c r="C229" s="27"/>
      <c r="D229" s="27"/>
      <c r="E229" s="27"/>
      <c r="F229" s="27"/>
      <c r="G229" s="27"/>
      <c r="H229" s="27"/>
    </row>
    <row r="230" spans="3:8" s="26" customFormat="1" ht="12.75">
      <c r="C230" s="27"/>
      <c r="D230" s="27"/>
      <c r="E230" s="27"/>
      <c r="F230" s="27"/>
      <c r="G230" s="27"/>
      <c r="H230" s="27"/>
    </row>
    <row r="231" spans="3:8" s="26" customFormat="1" ht="12.75">
      <c r="C231" s="27"/>
      <c r="D231" s="27"/>
      <c r="E231" s="27"/>
      <c r="F231" s="27"/>
      <c r="G231" s="27"/>
      <c r="H231" s="27"/>
    </row>
    <row r="232" spans="3:8" s="26" customFormat="1" ht="12.75">
      <c r="C232" s="27"/>
      <c r="D232" s="27"/>
      <c r="E232" s="27"/>
      <c r="F232" s="27"/>
      <c r="G232" s="27"/>
      <c r="H232" s="27"/>
    </row>
    <row r="233" spans="3:8" s="26" customFormat="1" ht="12.75">
      <c r="C233" s="27"/>
      <c r="D233" s="27"/>
      <c r="E233" s="27"/>
      <c r="F233" s="27"/>
      <c r="G233" s="27"/>
      <c r="H233" s="27"/>
    </row>
    <row r="234" spans="3:8" s="26" customFormat="1" ht="12.75">
      <c r="C234" s="27"/>
      <c r="D234" s="27"/>
      <c r="E234" s="27"/>
      <c r="F234" s="27"/>
      <c r="G234" s="27"/>
      <c r="H234" s="27"/>
    </row>
    <row r="235" spans="3:8" s="26" customFormat="1" ht="12.75">
      <c r="C235" s="27"/>
      <c r="D235" s="27"/>
      <c r="E235" s="27"/>
      <c r="F235" s="27"/>
      <c r="G235" s="27"/>
      <c r="H235" s="27"/>
    </row>
    <row r="236" spans="3:8" s="26" customFormat="1" ht="12.75">
      <c r="C236" s="27"/>
      <c r="D236" s="27"/>
      <c r="E236" s="27"/>
      <c r="F236" s="27"/>
      <c r="G236" s="27"/>
      <c r="H236" s="27"/>
    </row>
    <row r="237" spans="3:8" s="26" customFormat="1" ht="12.75">
      <c r="C237" s="27"/>
      <c r="D237" s="27"/>
      <c r="E237" s="27"/>
      <c r="F237" s="27"/>
      <c r="G237" s="27"/>
      <c r="H237" s="27"/>
    </row>
    <row r="238" spans="3:8" s="26" customFormat="1" ht="12.75">
      <c r="C238" s="27"/>
      <c r="D238" s="27"/>
      <c r="E238" s="27"/>
      <c r="F238" s="27"/>
      <c r="G238" s="27"/>
      <c r="H238" s="27"/>
    </row>
    <row r="239" spans="3:8" s="26" customFormat="1" ht="12.75">
      <c r="C239" s="27"/>
      <c r="D239" s="27"/>
      <c r="E239" s="27"/>
      <c r="F239" s="27"/>
      <c r="G239" s="27"/>
      <c r="H239" s="27"/>
    </row>
    <row r="240" spans="3:8" s="26" customFormat="1" ht="12.75">
      <c r="C240" s="27"/>
      <c r="D240" s="27"/>
      <c r="E240" s="27"/>
      <c r="F240" s="27"/>
      <c r="G240" s="27"/>
      <c r="H240" s="27"/>
    </row>
    <row r="241" spans="3:8" s="26" customFormat="1" ht="12.75">
      <c r="C241" s="27"/>
      <c r="D241" s="27"/>
      <c r="E241" s="27"/>
      <c r="F241" s="27"/>
      <c r="G241" s="27"/>
      <c r="H241" s="27"/>
    </row>
    <row r="242" spans="3:8" s="26" customFormat="1" ht="12.75">
      <c r="C242" s="27"/>
      <c r="D242" s="27"/>
      <c r="E242" s="27"/>
      <c r="F242" s="27"/>
      <c r="G242" s="27"/>
      <c r="H242" s="27"/>
    </row>
    <row r="243" spans="3:8" s="26" customFormat="1" ht="12.75">
      <c r="C243" s="27"/>
      <c r="D243" s="27"/>
      <c r="E243" s="27"/>
      <c r="F243" s="27"/>
      <c r="G243" s="27"/>
      <c r="H243" s="27"/>
    </row>
    <row r="244" spans="3:8" s="26" customFormat="1" ht="12.75">
      <c r="C244" s="27"/>
      <c r="D244" s="27"/>
      <c r="E244" s="27"/>
      <c r="F244" s="27"/>
      <c r="G244" s="27"/>
      <c r="H244" s="27"/>
    </row>
    <row r="245" spans="3:8" s="26" customFormat="1" ht="12.75">
      <c r="C245" s="27"/>
      <c r="D245" s="27"/>
      <c r="E245" s="27"/>
      <c r="F245" s="27"/>
      <c r="G245" s="27"/>
      <c r="H245" s="27"/>
    </row>
    <row r="246" spans="3:8" s="26" customFormat="1" ht="12.75">
      <c r="C246" s="27"/>
      <c r="D246" s="27"/>
      <c r="E246" s="27"/>
      <c r="F246" s="27"/>
      <c r="G246" s="27"/>
      <c r="H246" s="27"/>
    </row>
    <row r="247" spans="3:8" s="26" customFormat="1" ht="12.75">
      <c r="C247" s="27"/>
      <c r="D247" s="27"/>
      <c r="E247" s="27"/>
      <c r="F247" s="27"/>
      <c r="G247" s="27"/>
      <c r="H247" s="27"/>
    </row>
    <row r="248" spans="3:8" s="26" customFormat="1" ht="12.75">
      <c r="C248" s="27"/>
      <c r="D248" s="27"/>
      <c r="E248" s="27"/>
      <c r="F248" s="27"/>
      <c r="G248" s="27"/>
      <c r="H248" s="27"/>
    </row>
    <row r="249" spans="3:8" s="26" customFormat="1" ht="12.75">
      <c r="C249" s="27"/>
      <c r="D249" s="27"/>
      <c r="E249" s="27"/>
      <c r="F249" s="27"/>
      <c r="G249" s="27"/>
      <c r="H249" s="27"/>
    </row>
    <row r="250" spans="3:8" s="26" customFormat="1" ht="12.75">
      <c r="C250" s="27"/>
      <c r="D250" s="27"/>
      <c r="E250" s="27"/>
      <c r="F250" s="27"/>
      <c r="G250" s="27"/>
      <c r="H250" s="27"/>
    </row>
    <row r="251" spans="3:8" s="26" customFormat="1" ht="12.75">
      <c r="C251" s="27"/>
      <c r="D251" s="27"/>
      <c r="E251" s="27"/>
      <c r="F251" s="27"/>
      <c r="G251" s="27"/>
      <c r="H251" s="27"/>
    </row>
    <row r="252" spans="3:8" s="26" customFormat="1" ht="12.75">
      <c r="C252" s="27"/>
      <c r="D252" s="27"/>
      <c r="E252" s="27"/>
      <c r="F252" s="27"/>
      <c r="G252" s="27"/>
      <c r="H252" s="27"/>
    </row>
    <row r="253" spans="3:8" s="26" customFormat="1" ht="12.75">
      <c r="C253" s="27"/>
      <c r="D253" s="27"/>
      <c r="E253" s="27"/>
      <c r="F253" s="27"/>
      <c r="G253" s="27"/>
      <c r="H253" s="27"/>
    </row>
    <row r="254" spans="3:8" s="26" customFormat="1" ht="12.75">
      <c r="C254" s="27"/>
      <c r="D254" s="27"/>
      <c r="E254" s="27"/>
      <c r="F254" s="27"/>
      <c r="G254" s="27"/>
      <c r="H254" s="27"/>
    </row>
    <row r="255" spans="3:8" s="26" customFormat="1" ht="12.75">
      <c r="C255" s="27"/>
      <c r="D255" s="27"/>
      <c r="E255" s="27"/>
      <c r="F255" s="27"/>
      <c r="G255" s="27"/>
      <c r="H255" s="27"/>
    </row>
    <row r="256" spans="3:8" s="26" customFormat="1" ht="12.75">
      <c r="C256" s="27"/>
      <c r="D256" s="27"/>
      <c r="E256" s="27"/>
      <c r="F256" s="27"/>
      <c r="G256" s="27"/>
      <c r="H256" s="27"/>
    </row>
    <row r="257" spans="3:8" s="26" customFormat="1" ht="12.75">
      <c r="C257" s="27"/>
      <c r="D257" s="27"/>
      <c r="E257" s="27"/>
      <c r="F257" s="27"/>
      <c r="G257" s="27"/>
      <c r="H257" s="27"/>
    </row>
    <row r="258" spans="3:8" s="26" customFormat="1" ht="12.75">
      <c r="C258" s="27"/>
      <c r="D258" s="27"/>
      <c r="E258" s="27"/>
      <c r="F258" s="27"/>
      <c r="G258" s="27"/>
      <c r="H258" s="27"/>
    </row>
    <row r="259" spans="3:8" s="26" customFormat="1" ht="12.75">
      <c r="C259" s="27"/>
      <c r="D259" s="27"/>
      <c r="E259" s="27"/>
      <c r="F259" s="27"/>
      <c r="G259" s="27"/>
      <c r="H259" s="27"/>
    </row>
    <row r="260" spans="3:8" s="26" customFormat="1" ht="12.75">
      <c r="C260" s="27"/>
      <c r="D260" s="27"/>
      <c r="E260" s="27"/>
      <c r="F260" s="27"/>
      <c r="G260" s="27"/>
      <c r="H260" s="27"/>
    </row>
    <row r="261" spans="3:8" s="26" customFormat="1" ht="12.75">
      <c r="C261" s="27"/>
      <c r="D261" s="27"/>
      <c r="E261" s="27"/>
      <c r="F261" s="27"/>
      <c r="G261" s="27"/>
      <c r="H261" s="27"/>
    </row>
    <row r="262" spans="3:8" s="26" customFormat="1" ht="12.75">
      <c r="C262" s="27"/>
      <c r="D262" s="27"/>
      <c r="E262" s="27"/>
      <c r="F262" s="27"/>
      <c r="G262" s="27"/>
      <c r="H262" s="27"/>
    </row>
    <row r="263" spans="3:8" s="26" customFormat="1" ht="12.75">
      <c r="C263" s="27"/>
      <c r="D263" s="27"/>
      <c r="E263" s="27"/>
      <c r="F263" s="27"/>
      <c r="G263" s="27"/>
      <c r="H263" s="27"/>
    </row>
    <row r="264" spans="3:8" s="26" customFormat="1" ht="12.75">
      <c r="C264" s="27"/>
      <c r="D264" s="27"/>
      <c r="E264" s="27"/>
      <c r="F264" s="27"/>
      <c r="G264" s="27"/>
      <c r="H264" s="27"/>
    </row>
    <row r="265" spans="3:8" s="26" customFormat="1" ht="12.75">
      <c r="C265" s="27"/>
      <c r="D265" s="27"/>
      <c r="E265" s="27"/>
      <c r="F265" s="27"/>
      <c r="G265" s="27"/>
      <c r="H265" s="27"/>
    </row>
    <row r="266" spans="3:8" s="26" customFormat="1" ht="12.75">
      <c r="C266" s="27"/>
      <c r="D266" s="27"/>
      <c r="E266" s="27"/>
      <c r="F266" s="27"/>
      <c r="G266" s="27"/>
      <c r="H266" s="27"/>
    </row>
    <row r="267" spans="3:8" s="26" customFormat="1" ht="12.75">
      <c r="C267" s="27"/>
      <c r="D267" s="27"/>
      <c r="E267" s="27"/>
      <c r="F267" s="27"/>
      <c r="G267" s="27"/>
      <c r="H267" s="27"/>
    </row>
    <row r="268" spans="3:8" s="26" customFormat="1" ht="12.75">
      <c r="C268" s="27"/>
      <c r="D268" s="27"/>
      <c r="E268" s="27"/>
      <c r="F268" s="27"/>
      <c r="G268" s="27"/>
      <c r="H268" s="27"/>
    </row>
    <row r="269" spans="3:8" s="26" customFormat="1" ht="12.75">
      <c r="C269" s="27"/>
      <c r="D269" s="27"/>
      <c r="E269" s="27"/>
      <c r="F269" s="27"/>
      <c r="G269" s="27"/>
      <c r="H269" s="27"/>
    </row>
    <row r="270" spans="3:8" s="26" customFormat="1" ht="12.75">
      <c r="C270" s="27"/>
      <c r="D270" s="27"/>
      <c r="E270" s="27"/>
      <c r="F270" s="27"/>
      <c r="G270" s="27"/>
      <c r="H270" s="27"/>
    </row>
    <row r="271" spans="3:8" s="26" customFormat="1" ht="12.75">
      <c r="C271" s="27"/>
      <c r="D271" s="27"/>
      <c r="E271" s="27"/>
      <c r="F271" s="27"/>
      <c r="G271" s="27"/>
      <c r="H271" s="27"/>
    </row>
    <row r="272" spans="3:8" s="26" customFormat="1" ht="12.75">
      <c r="C272" s="27"/>
      <c r="D272" s="27"/>
      <c r="E272" s="27"/>
      <c r="F272" s="27"/>
      <c r="G272" s="27"/>
      <c r="H272" s="27"/>
    </row>
    <row r="273" spans="3:8" s="26" customFormat="1" ht="12.75">
      <c r="C273" s="27"/>
      <c r="D273" s="27"/>
      <c r="E273" s="27"/>
      <c r="F273" s="27"/>
      <c r="G273" s="27"/>
      <c r="H273" s="27"/>
    </row>
    <row r="274" spans="3:8" s="26" customFormat="1" ht="12.75">
      <c r="C274" s="27"/>
      <c r="D274" s="27"/>
      <c r="E274" s="27"/>
      <c r="F274" s="27"/>
      <c r="G274" s="27"/>
      <c r="H274" s="27"/>
    </row>
    <row r="275" spans="3:8" s="26" customFormat="1" ht="12.75">
      <c r="C275" s="27"/>
      <c r="D275" s="27"/>
      <c r="E275" s="27"/>
      <c r="F275" s="27"/>
      <c r="G275" s="27"/>
      <c r="H275" s="27"/>
    </row>
    <row r="276" spans="3:8" s="26" customFormat="1" ht="12.75">
      <c r="C276" s="27"/>
      <c r="D276" s="27"/>
      <c r="E276" s="27"/>
      <c r="F276" s="27"/>
      <c r="G276" s="27"/>
      <c r="H276" s="27"/>
    </row>
    <row r="277" spans="3:8" s="26" customFormat="1" ht="12.75">
      <c r="C277" s="27"/>
      <c r="D277" s="27"/>
      <c r="E277" s="27"/>
      <c r="F277" s="27"/>
      <c r="G277" s="27"/>
      <c r="H277" s="27"/>
    </row>
    <row r="278" spans="3:8" s="26" customFormat="1" ht="12.75">
      <c r="C278" s="27"/>
      <c r="D278" s="27"/>
      <c r="E278" s="27"/>
      <c r="F278" s="27"/>
      <c r="G278" s="27"/>
      <c r="H278" s="27"/>
    </row>
    <row r="279" spans="3:8" s="26" customFormat="1" ht="12.75">
      <c r="C279" s="27"/>
      <c r="D279" s="27"/>
      <c r="E279" s="27"/>
      <c r="F279" s="27"/>
      <c r="G279" s="27"/>
      <c r="H279" s="27"/>
    </row>
    <row r="280" spans="3:8" s="26" customFormat="1" ht="12.75">
      <c r="C280" s="27"/>
      <c r="D280" s="27"/>
      <c r="E280" s="27"/>
      <c r="F280" s="27"/>
      <c r="G280" s="27"/>
      <c r="H280" s="27"/>
    </row>
    <row r="281" spans="3:8" s="26" customFormat="1" ht="12.75">
      <c r="C281" s="27"/>
      <c r="D281" s="27"/>
      <c r="E281" s="27"/>
      <c r="F281" s="27"/>
      <c r="G281" s="27"/>
      <c r="H281" s="27"/>
    </row>
    <row r="282" spans="3:8" s="26" customFormat="1" ht="12.75">
      <c r="C282" s="27"/>
      <c r="D282" s="27"/>
      <c r="E282" s="27"/>
      <c r="F282" s="27"/>
      <c r="G282" s="27"/>
      <c r="H282" s="27"/>
    </row>
    <row r="283" spans="3:8" s="26" customFormat="1" ht="12.75">
      <c r="C283" s="27"/>
      <c r="D283" s="27"/>
      <c r="E283" s="27"/>
      <c r="F283" s="27"/>
      <c r="G283" s="27"/>
      <c r="H283" s="27"/>
    </row>
    <row r="284" spans="3:8" s="26" customFormat="1" ht="12.75">
      <c r="C284" s="27"/>
      <c r="D284" s="27"/>
      <c r="E284" s="27"/>
      <c r="F284" s="27"/>
      <c r="G284" s="27"/>
      <c r="H284" s="27"/>
    </row>
    <row r="285" spans="3:8" s="26" customFormat="1" ht="12.75">
      <c r="C285" s="27"/>
      <c r="D285" s="27"/>
      <c r="E285" s="27"/>
      <c r="F285" s="27"/>
      <c r="G285" s="27"/>
      <c r="H285" s="27"/>
    </row>
    <row r="286" spans="3:8" s="26" customFormat="1" ht="12.75">
      <c r="C286" s="27"/>
      <c r="D286" s="27"/>
      <c r="E286" s="27"/>
      <c r="F286" s="27"/>
      <c r="G286" s="27"/>
      <c r="H286" s="27"/>
    </row>
    <row r="287" spans="3:8" s="26" customFormat="1" ht="12.75">
      <c r="C287" s="27"/>
      <c r="D287" s="27"/>
      <c r="E287" s="27"/>
      <c r="F287" s="27"/>
      <c r="G287" s="27"/>
      <c r="H287" s="27"/>
    </row>
    <row r="288" spans="3:8" s="26" customFormat="1" ht="12.75">
      <c r="C288" s="27"/>
      <c r="D288" s="27"/>
      <c r="E288" s="27"/>
      <c r="F288" s="27"/>
      <c r="G288" s="27"/>
      <c r="H288" s="27"/>
    </row>
    <row r="289" spans="3:8" s="26" customFormat="1" ht="12.75">
      <c r="C289" s="27"/>
      <c r="D289" s="27"/>
      <c r="E289" s="27"/>
      <c r="F289" s="27"/>
      <c r="G289" s="27"/>
      <c r="H289" s="27"/>
    </row>
    <row r="290" spans="3:8" s="26" customFormat="1" ht="12.75">
      <c r="C290" s="27"/>
      <c r="D290" s="27"/>
      <c r="E290" s="27"/>
      <c r="F290" s="27"/>
      <c r="G290" s="27"/>
      <c r="H290" s="27"/>
    </row>
    <row r="291" spans="3:8" s="26" customFormat="1" ht="12.75">
      <c r="C291" s="27"/>
      <c r="D291" s="27"/>
      <c r="E291" s="27"/>
      <c r="F291" s="27"/>
      <c r="G291" s="27"/>
      <c r="H291" s="27"/>
    </row>
    <row r="292" spans="3:8" s="26" customFormat="1" ht="12.75">
      <c r="C292" s="27"/>
      <c r="D292" s="27"/>
      <c r="E292" s="27"/>
      <c r="F292" s="27"/>
      <c r="G292" s="27"/>
      <c r="H292" s="27"/>
    </row>
    <row r="293" spans="3:8" s="26" customFormat="1" ht="12.75">
      <c r="C293" s="27"/>
      <c r="D293" s="27"/>
      <c r="E293" s="27"/>
      <c r="F293" s="27"/>
      <c r="G293" s="27"/>
      <c r="H293" s="27"/>
    </row>
    <row r="294" spans="3:8" s="26" customFormat="1" ht="12.75">
      <c r="C294" s="27"/>
      <c r="D294" s="27"/>
      <c r="E294" s="27"/>
      <c r="F294" s="27"/>
      <c r="G294" s="27"/>
      <c r="H294" s="27"/>
    </row>
    <row r="295" spans="3:8" s="26" customFormat="1" ht="12.75">
      <c r="C295" s="27"/>
      <c r="D295" s="27"/>
      <c r="E295" s="27"/>
      <c r="F295" s="27"/>
      <c r="G295" s="27"/>
      <c r="H295" s="27"/>
    </row>
    <row r="296" spans="3:8" s="26" customFormat="1" ht="12.75">
      <c r="C296" s="27"/>
      <c r="D296" s="27"/>
      <c r="E296" s="27"/>
      <c r="F296" s="27"/>
      <c r="G296" s="27"/>
      <c r="H296" s="27"/>
    </row>
    <row r="297" spans="3:8" s="26" customFormat="1" ht="12.75">
      <c r="C297" s="27"/>
      <c r="D297" s="27"/>
      <c r="E297" s="27"/>
      <c r="F297" s="27"/>
      <c r="G297" s="27"/>
      <c r="H297" s="27"/>
    </row>
    <row r="298" spans="3:8" s="26" customFormat="1" ht="12.75">
      <c r="C298" s="27"/>
      <c r="D298" s="27"/>
      <c r="E298" s="27"/>
      <c r="F298" s="27"/>
      <c r="G298" s="27"/>
      <c r="H298" s="27"/>
    </row>
    <row r="299" spans="3:8" s="26" customFormat="1" ht="12.75">
      <c r="C299" s="27"/>
      <c r="D299" s="27"/>
      <c r="E299" s="27"/>
      <c r="F299" s="27"/>
      <c r="G299" s="27"/>
      <c r="H299" s="27"/>
    </row>
    <row r="300" spans="3:8" s="26" customFormat="1" ht="12.75">
      <c r="C300" s="27"/>
      <c r="D300" s="27"/>
      <c r="E300" s="27"/>
      <c r="F300" s="27"/>
      <c r="G300" s="27"/>
      <c r="H300" s="27"/>
    </row>
    <row r="301" spans="3:8" s="26" customFormat="1" ht="12.75">
      <c r="C301" s="27"/>
      <c r="D301" s="27"/>
      <c r="E301" s="27"/>
      <c r="F301" s="27"/>
      <c r="G301" s="27"/>
      <c r="H301" s="27"/>
    </row>
    <row r="302" spans="3:8" s="26" customFormat="1" ht="12.75">
      <c r="C302" s="27"/>
      <c r="D302" s="27"/>
      <c r="E302" s="27"/>
      <c r="F302" s="27"/>
      <c r="G302" s="27"/>
      <c r="H302" s="27"/>
    </row>
    <row r="303" spans="3:8" s="26" customFormat="1" ht="12.75">
      <c r="C303" s="27"/>
      <c r="D303" s="27"/>
      <c r="E303" s="27"/>
      <c r="F303" s="27"/>
      <c r="G303" s="27"/>
      <c r="H303" s="27"/>
    </row>
    <row r="304" spans="3:8" s="26" customFormat="1" ht="12.75">
      <c r="C304" s="27"/>
      <c r="D304" s="27"/>
      <c r="E304" s="27"/>
      <c r="F304" s="27"/>
      <c r="G304" s="27"/>
      <c r="H304" s="27"/>
    </row>
    <row r="305" spans="3:8" s="26" customFormat="1" ht="12.75">
      <c r="C305" s="27"/>
      <c r="D305" s="27"/>
      <c r="E305" s="27"/>
      <c r="F305" s="27"/>
      <c r="G305" s="27"/>
      <c r="H305" s="27"/>
    </row>
    <row r="306" spans="3:8" s="26" customFormat="1" ht="12.75">
      <c r="C306" s="27"/>
      <c r="D306" s="27"/>
      <c r="E306" s="27"/>
      <c r="F306" s="27"/>
      <c r="G306" s="27"/>
      <c r="H306" s="27"/>
    </row>
    <row r="307" spans="3:8" s="26" customFormat="1" ht="12.75">
      <c r="C307" s="27"/>
      <c r="D307" s="27"/>
      <c r="E307" s="27"/>
      <c r="F307" s="27"/>
      <c r="G307" s="27"/>
      <c r="H307" s="27"/>
    </row>
    <row r="308" spans="3:8" s="26" customFormat="1" ht="12.75">
      <c r="C308" s="27"/>
      <c r="D308" s="27"/>
      <c r="E308" s="27"/>
      <c r="F308" s="27"/>
      <c r="G308" s="27"/>
      <c r="H308" s="27"/>
    </row>
    <row r="309" spans="3:8" s="26" customFormat="1" ht="12.75">
      <c r="C309" s="27"/>
      <c r="D309" s="27"/>
      <c r="E309" s="27"/>
      <c r="F309" s="27"/>
      <c r="G309" s="27"/>
      <c r="H309" s="27"/>
    </row>
    <row r="310" spans="3:8" s="26" customFormat="1" ht="12.75">
      <c r="C310" s="27"/>
      <c r="D310" s="27"/>
      <c r="E310" s="27"/>
      <c r="F310" s="27"/>
      <c r="G310" s="27"/>
      <c r="H310" s="27"/>
    </row>
    <row r="311" spans="3:8" s="26" customFormat="1" ht="12.75">
      <c r="C311" s="27"/>
      <c r="D311" s="27"/>
      <c r="E311" s="27"/>
      <c r="F311" s="27"/>
      <c r="G311" s="27"/>
      <c r="H311" s="27"/>
    </row>
    <row r="312" spans="3:8" s="26" customFormat="1" ht="12.75">
      <c r="C312" s="27"/>
      <c r="D312" s="27"/>
      <c r="E312" s="27"/>
      <c r="F312" s="27"/>
      <c r="G312" s="27"/>
      <c r="H312" s="27"/>
    </row>
    <row r="313" spans="3:8" s="26" customFormat="1" ht="12.75">
      <c r="C313" s="27"/>
      <c r="D313" s="27"/>
      <c r="E313" s="27"/>
      <c r="F313" s="27"/>
      <c r="G313" s="27"/>
      <c r="H313" s="27"/>
    </row>
    <row r="314" spans="3:8" s="26" customFormat="1" ht="12.75">
      <c r="C314" s="27"/>
      <c r="D314" s="27"/>
      <c r="E314" s="27"/>
      <c r="F314" s="27"/>
      <c r="G314" s="27"/>
      <c r="H314" s="27"/>
    </row>
    <row r="315" spans="3:8" s="26" customFormat="1" ht="12.75">
      <c r="C315" s="27"/>
      <c r="D315" s="27"/>
      <c r="E315" s="27"/>
      <c r="F315" s="27"/>
      <c r="G315" s="27"/>
      <c r="H315" s="27"/>
    </row>
    <row r="316" spans="3:8" s="26" customFormat="1" ht="12.75">
      <c r="C316" s="27"/>
      <c r="D316" s="27"/>
      <c r="E316" s="27"/>
      <c r="F316" s="27"/>
      <c r="G316" s="27"/>
      <c r="H316" s="27"/>
    </row>
    <row r="317" spans="3:8" s="26" customFormat="1" ht="12.75">
      <c r="C317" s="27"/>
      <c r="D317" s="27"/>
      <c r="E317" s="27"/>
      <c r="F317" s="27"/>
      <c r="G317" s="27"/>
      <c r="H317" s="27"/>
    </row>
    <row r="318" spans="3:8" s="26" customFormat="1" ht="12.75">
      <c r="C318" s="27"/>
      <c r="D318" s="27"/>
      <c r="E318" s="27"/>
      <c r="F318" s="27"/>
      <c r="G318" s="27"/>
      <c r="H318" s="27"/>
    </row>
    <row r="319" spans="3:8" s="26" customFormat="1" ht="12.75">
      <c r="C319" s="27"/>
      <c r="D319" s="27"/>
      <c r="E319" s="27"/>
      <c r="F319" s="27"/>
      <c r="G319" s="27"/>
      <c r="H319" s="27"/>
    </row>
    <row r="320" spans="3:8" s="26" customFormat="1" ht="12.75">
      <c r="C320" s="27"/>
      <c r="D320" s="27"/>
      <c r="E320" s="27"/>
      <c r="F320" s="27"/>
      <c r="G320" s="27"/>
      <c r="H320" s="27"/>
    </row>
    <row r="321" spans="3:8" s="26" customFormat="1" ht="12.75">
      <c r="C321" s="27"/>
      <c r="D321" s="27"/>
      <c r="E321" s="27"/>
      <c r="F321" s="27"/>
      <c r="G321" s="27"/>
      <c r="H321" s="27"/>
    </row>
    <row r="322" spans="3:8" s="26" customFormat="1" ht="12.75">
      <c r="C322" s="27"/>
      <c r="D322" s="27"/>
      <c r="E322" s="27"/>
      <c r="F322" s="27"/>
      <c r="G322" s="27"/>
      <c r="H322" s="27"/>
    </row>
    <row r="323" spans="3:8" s="26" customFormat="1" ht="12.75">
      <c r="C323" s="27"/>
      <c r="D323" s="27"/>
      <c r="E323" s="27"/>
      <c r="F323" s="27"/>
      <c r="G323" s="27"/>
      <c r="H323" s="27"/>
    </row>
    <row r="324" spans="3:8" s="26" customFormat="1" ht="12.75">
      <c r="C324" s="27"/>
      <c r="D324" s="27"/>
      <c r="E324" s="27"/>
      <c r="F324" s="27"/>
      <c r="G324" s="27"/>
      <c r="H324" s="27"/>
    </row>
    <row r="325" spans="3:8" s="26" customFormat="1" ht="12.75">
      <c r="C325" s="27"/>
      <c r="D325" s="27"/>
      <c r="E325" s="27"/>
      <c r="F325" s="27"/>
      <c r="G325" s="27"/>
      <c r="H325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2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s="26" customFormat="1" ht="19.5" customHeight="1">
      <c r="A1" s="136"/>
      <c r="B1" s="136"/>
      <c r="C1" s="49"/>
      <c r="D1" s="49"/>
      <c r="E1" s="49"/>
      <c r="F1" s="49"/>
      <c r="G1" s="49"/>
      <c r="H1" s="4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6" customFormat="1" ht="14.25" customHeight="1">
      <c r="A2" s="137"/>
      <c r="B2" s="137"/>
      <c r="C2" s="143"/>
      <c r="D2" s="144"/>
      <c r="E2" s="144"/>
      <c r="F2" s="144"/>
      <c r="G2" s="144"/>
      <c r="H2" s="144"/>
      <c r="I2" s="144"/>
      <c r="J2" s="144"/>
      <c r="K2" s="145"/>
      <c r="L2" s="138"/>
      <c r="M2" s="139"/>
      <c r="N2" s="139"/>
      <c r="O2" s="139"/>
      <c r="P2" s="139"/>
      <c r="Q2" s="139"/>
      <c r="R2" s="139"/>
      <c r="S2" s="139"/>
      <c r="T2" s="140"/>
      <c r="U2" s="82" t="s">
        <v>6</v>
      </c>
    </row>
    <row r="3" spans="1:24" s="26" customFormat="1" ht="15" customHeight="1" thickBot="1">
      <c r="A3" s="61" t="s">
        <v>7</v>
      </c>
      <c r="B3" s="62" t="s">
        <v>0</v>
      </c>
      <c r="C3" s="14"/>
      <c r="D3" s="14"/>
      <c r="E3" s="14"/>
      <c r="F3" s="14"/>
      <c r="G3" s="14"/>
      <c r="H3" s="14" t="s">
        <v>5</v>
      </c>
      <c r="I3" s="15" t="s">
        <v>1</v>
      </c>
      <c r="J3" s="13" t="s">
        <v>2</v>
      </c>
      <c r="K3" s="13"/>
      <c r="L3" s="14"/>
      <c r="M3" s="14"/>
      <c r="N3" s="14"/>
      <c r="O3" s="13"/>
      <c r="P3" s="13"/>
      <c r="Q3" s="16"/>
      <c r="R3" s="21" t="s">
        <v>9</v>
      </c>
      <c r="S3" s="22" t="s">
        <v>8</v>
      </c>
      <c r="T3" s="22" t="s">
        <v>6</v>
      </c>
      <c r="U3" s="11"/>
      <c r="V3" s="23" t="s">
        <v>14</v>
      </c>
      <c r="W3" s="23" t="s">
        <v>15</v>
      </c>
      <c r="X3" s="23" t="s">
        <v>16</v>
      </c>
    </row>
    <row r="4" spans="1:24" s="26" customFormat="1" ht="13.5" thickTop="1">
      <c r="A4" s="56"/>
      <c r="B4" s="57"/>
      <c r="C4" s="33"/>
      <c r="D4" s="33"/>
      <c r="E4" s="33"/>
      <c r="F4" s="33"/>
      <c r="G4" s="33"/>
      <c r="H4" s="33"/>
      <c r="I4" s="28"/>
      <c r="J4" s="11"/>
      <c r="K4" s="28"/>
      <c r="L4" s="33"/>
      <c r="M4" s="33"/>
      <c r="N4" s="33"/>
      <c r="O4" s="28"/>
      <c r="P4" s="28"/>
      <c r="Q4" s="28"/>
      <c r="R4" s="28">
        <f>(I4+J4)/2</f>
        <v>0</v>
      </c>
      <c r="S4" s="29"/>
      <c r="T4" s="29">
        <f aca="true" t="shared" si="0" ref="T4:T67">(R4+S4)/2</f>
        <v>0</v>
      </c>
      <c r="U4" s="34"/>
      <c r="W4" s="26">
        <f>(V4*100)/60</f>
        <v>0</v>
      </c>
      <c r="X4" s="26">
        <f>100-W4</f>
        <v>100</v>
      </c>
    </row>
    <row r="5" spans="1:24" s="26" customFormat="1" ht="12.75">
      <c r="A5" s="31"/>
      <c r="B5" s="32"/>
      <c r="C5" s="33"/>
      <c r="D5" s="33"/>
      <c r="E5" s="33"/>
      <c r="F5" s="33"/>
      <c r="G5" s="33"/>
      <c r="H5" s="33"/>
      <c r="I5" s="28"/>
      <c r="J5" s="11"/>
      <c r="K5" s="28"/>
      <c r="L5" s="33"/>
      <c r="M5" s="33"/>
      <c r="N5" s="33"/>
      <c r="O5" s="28"/>
      <c r="P5" s="28"/>
      <c r="Q5" s="28"/>
      <c r="R5" s="28">
        <f aca="true" t="shared" si="1" ref="R5:R68">(I5+J5)/2</f>
        <v>0</v>
      </c>
      <c r="S5" s="29"/>
      <c r="T5" s="29">
        <f t="shared" si="0"/>
        <v>0</v>
      </c>
      <c r="U5" s="34"/>
      <c r="W5" s="26">
        <f aca="true" t="shared" si="2" ref="W5:W68">(V5*100)/60</f>
        <v>0</v>
      </c>
      <c r="X5" s="26">
        <f aca="true" t="shared" si="3" ref="X5:X68">100-W5</f>
        <v>100</v>
      </c>
    </row>
    <row r="6" spans="1:24" s="26" customFormat="1" ht="12.75">
      <c r="A6" s="31"/>
      <c r="B6" s="32"/>
      <c r="C6" s="33"/>
      <c r="D6" s="33"/>
      <c r="E6" s="33"/>
      <c r="F6" s="33"/>
      <c r="G6" s="33"/>
      <c r="H6" s="33"/>
      <c r="I6" s="28"/>
      <c r="J6" s="11"/>
      <c r="K6" s="28"/>
      <c r="L6" s="33"/>
      <c r="M6" s="33"/>
      <c r="N6" s="33"/>
      <c r="O6" s="28"/>
      <c r="P6" s="28"/>
      <c r="Q6" s="28"/>
      <c r="R6" s="28">
        <f t="shared" si="1"/>
        <v>0</v>
      </c>
      <c r="S6" s="29"/>
      <c r="T6" s="29">
        <f t="shared" si="0"/>
        <v>0</v>
      </c>
      <c r="U6" s="34"/>
      <c r="W6" s="26">
        <f t="shared" si="2"/>
        <v>0</v>
      </c>
      <c r="X6" s="26">
        <f t="shared" si="3"/>
        <v>100</v>
      </c>
    </row>
    <row r="7" spans="1:24" s="26" customFormat="1" ht="12.75">
      <c r="A7" s="59"/>
      <c r="B7" s="32"/>
      <c r="C7" s="33"/>
      <c r="D7" s="33"/>
      <c r="E7" s="33"/>
      <c r="F7" s="33"/>
      <c r="G7" s="33"/>
      <c r="H7" s="33"/>
      <c r="I7" s="28"/>
      <c r="J7" s="11"/>
      <c r="K7" s="28"/>
      <c r="L7" s="33"/>
      <c r="M7" s="33"/>
      <c r="N7" s="33"/>
      <c r="O7" s="28"/>
      <c r="P7" s="28"/>
      <c r="Q7" s="28"/>
      <c r="R7" s="28">
        <f t="shared" si="1"/>
        <v>0</v>
      </c>
      <c r="S7" s="29"/>
      <c r="T7" s="29">
        <f t="shared" si="0"/>
        <v>0</v>
      </c>
      <c r="U7" s="34"/>
      <c r="W7" s="26">
        <f t="shared" si="2"/>
        <v>0</v>
      </c>
      <c r="X7" s="26">
        <f t="shared" si="3"/>
        <v>100</v>
      </c>
    </row>
    <row r="8" spans="1:24" s="26" customFormat="1" ht="12.75">
      <c r="A8" s="31"/>
      <c r="B8" s="32"/>
      <c r="C8" s="33"/>
      <c r="D8" s="33"/>
      <c r="E8" s="33"/>
      <c r="F8" s="33"/>
      <c r="G8" s="33"/>
      <c r="H8" s="33"/>
      <c r="I8" s="28"/>
      <c r="J8" s="11"/>
      <c r="K8" s="28"/>
      <c r="L8" s="33"/>
      <c r="M8" s="33"/>
      <c r="N8" s="33"/>
      <c r="O8" s="28"/>
      <c r="P8" s="28"/>
      <c r="Q8" s="28"/>
      <c r="R8" s="28">
        <f t="shared" si="1"/>
        <v>0</v>
      </c>
      <c r="S8" s="29"/>
      <c r="T8" s="29">
        <f t="shared" si="0"/>
        <v>0</v>
      </c>
      <c r="U8" s="34"/>
      <c r="W8" s="26">
        <f t="shared" si="2"/>
        <v>0</v>
      </c>
      <c r="X8" s="26">
        <f t="shared" si="3"/>
        <v>100</v>
      </c>
    </row>
    <row r="9" spans="1:24" s="26" customFormat="1" ht="12.75">
      <c r="A9" s="31"/>
      <c r="B9" s="32"/>
      <c r="C9" s="33"/>
      <c r="D9" s="33"/>
      <c r="E9" s="33"/>
      <c r="F9" s="33"/>
      <c r="G9" s="33"/>
      <c r="H9" s="33"/>
      <c r="I9" s="28"/>
      <c r="J9" s="11"/>
      <c r="K9" s="28"/>
      <c r="L9" s="33"/>
      <c r="M9" s="33"/>
      <c r="N9" s="33"/>
      <c r="O9" s="28"/>
      <c r="P9" s="28"/>
      <c r="Q9" s="28"/>
      <c r="R9" s="28">
        <f t="shared" si="1"/>
        <v>0</v>
      </c>
      <c r="S9" s="29"/>
      <c r="T9" s="29">
        <f t="shared" si="0"/>
        <v>0</v>
      </c>
      <c r="U9" s="34"/>
      <c r="W9" s="26">
        <f t="shared" si="2"/>
        <v>0</v>
      </c>
      <c r="X9" s="26">
        <f t="shared" si="3"/>
        <v>100</v>
      </c>
    </row>
    <row r="10" spans="1:24" s="26" customFormat="1" ht="12.75">
      <c r="A10" s="31"/>
      <c r="B10" s="32"/>
      <c r="C10" s="33"/>
      <c r="D10" s="33"/>
      <c r="E10" s="33"/>
      <c r="F10" s="33"/>
      <c r="G10" s="33"/>
      <c r="H10" s="33"/>
      <c r="I10" s="28"/>
      <c r="J10" s="11"/>
      <c r="K10" s="28"/>
      <c r="L10" s="33"/>
      <c r="M10" s="33"/>
      <c r="N10" s="33"/>
      <c r="O10" s="28"/>
      <c r="P10" s="28"/>
      <c r="Q10" s="28"/>
      <c r="R10" s="28">
        <f t="shared" si="1"/>
        <v>0</v>
      </c>
      <c r="S10" s="29"/>
      <c r="T10" s="29">
        <f t="shared" si="0"/>
        <v>0</v>
      </c>
      <c r="U10" s="34"/>
      <c r="W10" s="26">
        <f t="shared" si="2"/>
        <v>0</v>
      </c>
      <c r="X10" s="26">
        <f t="shared" si="3"/>
        <v>100</v>
      </c>
    </row>
    <row r="11" spans="1:24" s="26" customFormat="1" ht="12.75">
      <c r="A11" s="31"/>
      <c r="B11" s="32"/>
      <c r="C11" s="33"/>
      <c r="D11" s="33"/>
      <c r="E11" s="33"/>
      <c r="F11" s="33"/>
      <c r="G11" s="33"/>
      <c r="H11" s="33"/>
      <c r="I11" s="28"/>
      <c r="J11" s="11"/>
      <c r="K11" s="28"/>
      <c r="L11" s="33"/>
      <c r="M11" s="33"/>
      <c r="N11" s="33"/>
      <c r="O11" s="28"/>
      <c r="P11" s="28"/>
      <c r="Q11" s="28"/>
      <c r="R11" s="28">
        <f t="shared" si="1"/>
        <v>0</v>
      </c>
      <c r="S11" s="29"/>
      <c r="T11" s="29">
        <f t="shared" si="0"/>
        <v>0</v>
      </c>
      <c r="U11" s="34"/>
      <c r="W11" s="26">
        <f t="shared" si="2"/>
        <v>0</v>
      </c>
      <c r="X11" s="26">
        <f t="shared" si="3"/>
        <v>100</v>
      </c>
    </row>
    <row r="12" spans="1:24" s="26" customFormat="1" ht="12.75">
      <c r="A12" s="31"/>
      <c r="B12" s="32"/>
      <c r="C12" s="33"/>
      <c r="D12" s="33"/>
      <c r="E12" s="33"/>
      <c r="F12" s="33"/>
      <c r="G12" s="33"/>
      <c r="H12" s="33"/>
      <c r="I12" s="28"/>
      <c r="J12" s="11"/>
      <c r="K12" s="28"/>
      <c r="L12" s="33"/>
      <c r="M12" s="33"/>
      <c r="N12" s="33"/>
      <c r="O12" s="28"/>
      <c r="P12" s="28"/>
      <c r="Q12" s="28"/>
      <c r="R12" s="28">
        <f t="shared" si="1"/>
        <v>0</v>
      </c>
      <c r="S12" s="29"/>
      <c r="T12" s="29">
        <f t="shared" si="0"/>
        <v>0</v>
      </c>
      <c r="U12" s="34"/>
      <c r="W12" s="26">
        <f t="shared" si="2"/>
        <v>0</v>
      </c>
      <c r="X12" s="26">
        <f t="shared" si="3"/>
        <v>100</v>
      </c>
    </row>
    <row r="13" spans="1:24" s="26" customFormat="1" ht="12.75">
      <c r="A13" s="31"/>
      <c r="B13" s="32"/>
      <c r="C13" s="33"/>
      <c r="D13" s="33"/>
      <c r="E13" s="33"/>
      <c r="F13" s="33"/>
      <c r="G13" s="33"/>
      <c r="H13" s="33"/>
      <c r="I13" s="28"/>
      <c r="J13" s="11"/>
      <c r="K13" s="28"/>
      <c r="L13" s="33"/>
      <c r="M13" s="33"/>
      <c r="N13" s="33"/>
      <c r="O13" s="28"/>
      <c r="P13" s="28"/>
      <c r="Q13" s="28"/>
      <c r="R13" s="28">
        <f t="shared" si="1"/>
        <v>0</v>
      </c>
      <c r="S13" s="29"/>
      <c r="T13" s="29">
        <f t="shared" si="0"/>
        <v>0</v>
      </c>
      <c r="U13" s="34"/>
      <c r="W13" s="26">
        <f t="shared" si="2"/>
        <v>0</v>
      </c>
      <c r="X13" s="26">
        <f t="shared" si="3"/>
        <v>100</v>
      </c>
    </row>
    <row r="14" spans="1:24" s="26" customFormat="1" ht="12.75">
      <c r="A14" s="31"/>
      <c r="B14" s="32"/>
      <c r="C14" s="33"/>
      <c r="D14" s="33"/>
      <c r="E14" s="33"/>
      <c r="F14" s="33"/>
      <c r="G14" s="33"/>
      <c r="H14" s="33"/>
      <c r="I14" s="28"/>
      <c r="J14" s="11"/>
      <c r="K14" s="28"/>
      <c r="L14" s="33"/>
      <c r="M14" s="33"/>
      <c r="N14" s="33"/>
      <c r="O14" s="28"/>
      <c r="P14" s="28"/>
      <c r="Q14" s="28"/>
      <c r="R14" s="28">
        <f t="shared" si="1"/>
        <v>0</v>
      </c>
      <c r="S14" s="29"/>
      <c r="T14" s="29">
        <f t="shared" si="0"/>
        <v>0</v>
      </c>
      <c r="U14" s="34"/>
      <c r="W14" s="26">
        <f t="shared" si="2"/>
        <v>0</v>
      </c>
      <c r="X14" s="26">
        <f t="shared" si="3"/>
        <v>100</v>
      </c>
    </row>
    <row r="15" spans="1:24" s="26" customFormat="1" ht="12.75">
      <c r="A15" s="31"/>
      <c r="B15" s="32"/>
      <c r="C15" s="33"/>
      <c r="D15" s="33"/>
      <c r="E15" s="33"/>
      <c r="F15" s="33"/>
      <c r="G15" s="33"/>
      <c r="H15" s="33"/>
      <c r="I15" s="28"/>
      <c r="J15" s="11"/>
      <c r="K15" s="28"/>
      <c r="L15" s="33"/>
      <c r="M15" s="33"/>
      <c r="N15" s="33"/>
      <c r="O15" s="28"/>
      <c r="P15" s="28"/>
      <c r="Q15" s="28"/>
      <c r="R15" s="28">
        <f t="shared" si="1"/>
        <v>0</v>
      </c>
      <c r="S15" s="29"/>
      <c r="T15" s="29">
        <f t="shared" si="0"/>
        <v>0</v>
      </c>
      <c r="U15" s="34"/>
      <c r="W15" s="26">
        <f t="shared" si="2"/>
        <v>0</v>
      </c>
      <c r="X15" s="26">
        <f t="shared" si="3"/>
        <v>100</v>
      </c>
    </row>
    <row r="16" spans="1:24" s="26" customFormat="1" ht="12.75">
      <c r="A16" s="31"/>
      <c r="B16" s="32"/>
      <c r="C16" s="33"/>
      <c r="D16" s="33"/>
      <c r="E16" s="33"/>
      <c r="F16" s="33"/>
      <c r="G16" s="33"/>
      <c r="H16" s="33"/>
      <c r="I16" s="28"/>
      <c r="J16" s="11"/>
      <c r="K16" s="28"/>
      <c r="L16" s="33"/>
      <c r="M16" s="33"/>
      <c r="N16" s="33"/>
      <c r="O16" s="28"/>
      <c r="P16" s="28"/>
      <c r="Q16" s="28"/>
      <c r="R16" s="28">
        <f t="shared" si="1"/>
        <v>0</v>
      </c>
      <c r="S16" s="29"/>
      <c r="T16" s="29">
        <f t="shared" si="0"/>
        <v>0</v>
      </c>
      <c r="U16" s="34"/>
      <c r="W16" s="26">
        <f t="shared" si="2"/>
        <v>0</v>
      </c>
      <c r="X16" s="26">
        <f t="shared" si="3"/>
        <v>100</v>
      </c>
    </row>
    <row r="17" spans="1:24" s="26" customFormat="1" ht="12.75">
      <c r="A17" s="31"/>
      <c r="B17" s="32"/>
      <c r="C17" s="33"/>
      <c r="D17" s="33"/>
      <c r="E17" s="33"/>
      <c r="F17" s="33"/>
      <c r="G17" s="33"/>
      <c r="H17" s="33"/>
      <c r="I17" s="28"/>
      <c r="J17" s="11"/>
      <c r="K17" s="28"/>
      <c r="L17" s="33"/>
      <c r="M17" s="33"/>
      <c r="N17" s="33"/>
      <c r="O17" s="28"/>
      <c r="P17" s="28"/>
      <c r="Q17" s="28"/>
      <c r="R17" s="28">
        <f t="shared" si="1"/>
        <v>0</v>
      </c>
      <c r="S17" s="29"/>
      <c r="T17" s="29">
        <f t="shared" si="0"/>
        <v>0</v>
      </c>
      <c r="U17" s="34"/>
      <c r="W17" s="26">
        <f t="shared" si="2"/>
        <v>0</v>
      </c>
      <c r="X17" s="26">
        <f t="shared" si="3"/>
        <v>100</v>
      </c>
    </row>
    <row r="18" spans="1:24" s="26" customFormat="1" ht="12.75">
      <c r="A18" s="31"/>
      <c r="B18" s="32"/>
      <c r="C18" s="33"/>
      <c r="D18" s="33"/>
      <c r="E18" s="33"/>
      <c r="F18" s="33"/>
      <c r="G18" s="33"/>
      <c r="H18" s="33"/>
      <c r="I18" s="28"/>
      <c r="J18" s="11"/>
      <c r="K18" s="28"/>
      <c r="L18" s="33"/>
      <c r="M18" s="33"/>
      <c r="N18" s="33"/>
      <c r="O18" s="28"/>
      <c r="P18" s="28"/>
      <c r="Q18" s="28"/>
      <c r="R18" s="28">
        <f t="shared" si="1"/>
        <v>0</v>
      </c>
      <c r="S18" s="29"/>
      <c r="T18" s="29">
        <f t="shared" si="0"/>
        <v>0</v>
      </c>
      <c r="U18" s="34"/>
      <c r="W18" s="26">
        <f t="shared" si="2"/>
        <v>0</v>
      </c>
      <c r="X18" s="26">
        <f t="shared" si="3"/>
        <v>100</v>
      </c>
    </row>
    <row r="19" spans="1:24" s="26" customFormat="1" ht="12.75">
      <c r="A19" s="31"/>
      <c r="B19" s="32"/>
      <c r="C19" s="33"/>
      <c r="D19" s="33"/>
      <c r="E19" s="33"/>
      <c r="F19" s="33"/>
      <c r="G19" s="33"/>
      <c r="H19" s="33"/>
      <c r="I19" s="28"/>
      <c r="J19" s="11"/>
      <c r="K19" s="28"/>
      <c r="L19" s="33"/>
      <c r="M19" s="33"/>
      <c r="N19" s="33"/>
      <c r="O19" s="28"/>
      <c r="P19" s="28"/>
      <c r="Q19" s="28"/>
      <c r="R19" s="28">
        <f t="shared" si="1"/>
        <v>0</v>
      </c>
      <c r="S19" s="29"/>
      <c r="T19" s="29">
        <f t="shared" si="0"/>
        <v>0</v>
      </c>
      <c r="U19" s="34"/>
      <c r="W19" s="26">
        <f t="shared" si="2"/>
        <v>0</v>
      </c>
      <c r="X19" s="26">
        <f t="shared" si="3"/>
        <v>100</v>
      </c>
    </row>
    <row r="20" spans="1:24" s="26" customFormat="1" ht="12.75">
      <c r="A20" s="31"/>
      <c r="B20" s="32"/>
      <c r="C20" s="33"/>
      <c r="D20" s="33"/>
      <c r="E20" s="33"/>
      <c r="F20" s="33"/>
      <c r="G20" s="33"/>
      <c r="H20" s="33"/>
      <c r="I20" s="28"/>
      <c r="J20" s="11"/>
      <c r="K20" s="28"/>
      <c r="L20" s="33"/>
      <c r="M20" s="33"/>
      <c r="N20" s="33"/>
      <c r="O20" s="28"/>
      <c r="P20" s="28"/>
      <c r="Q20" s="28"/>
      <c r="R20" s="28">
        <f t="shared" si="1"/>
        <v>0</v>
      </c>
      <c r="S20" s="29"/>
      <c r="T20" s="29">
        <f t="shared" si="0"/>
        <v>0</v>
      </c>
      <c r="U20" s="34"/>
      <c r="W20" s="26">
        <f t="shared" si="2"/>
        <v>0</v>
      </c>
      <c r="X20" s="26">
        <f t="shared" si="3"/>
        <v>100</v>
      </c>
    </row>
    <row r="21" spans="1:24" s="26" customFormat="1" ht="12.75">
      <c r="A21" s="31"/>
      <c r="B21" s="32"/>
      <c r="C21" s="33"/>
      <c r="D21" s="33"/>
      <c r="E21" s="33"/>
      <c r="F21" s="33"/>
      <c r="G21" s="33"/>
      <c r="H21" s="33"/>
      <c r="I21" s="28"/>
      <c r="J21" s="11"/>
      <c r="K21" s="28"/>
      <c r="L21" s="33"/>
      <c r="M21" s="33"/>
      <c r="N21" s="33"/>
      <c r="O21" s="28"/>
      <c r="P21" s="28"/>
      <c r="Q21" s="28"/>
      <c r="R21" s="28">
        <f t="shared" si="1"/>
        <v>0</v>
      </c>
      <c r="S21" s="29"/>
      <c r="T21" s="29">
        <f t="shared" si="0"/>
        <v>0</v>
      </c>
      <c r="U21" s="34"/>
      <c r="W21" s="26">
        <f t="shared" si="2"/>
        <v>0</v>
      </c>
      <c r="X21" s="26">
        <f t="shared" si="3"/>
        <v>100</v>
      </c>
    </row>
    <row r="22" spans="1:24" s="26" customFormat="1" ht="12.75">
      <c r="A22" s="31"/>
      <c r="B22" s="32"/>
      <c r="C22" s="33"/>
      <c r="D22" s="33"/>
      <c r="E22" s="33"/>
      <c r="F22" s="33"/>
      <c r="G22" s="33"/>
      <c r="H22" s="33"/>
      <c r="I22" s="28"/>
      <c r="J22" s="11"/>
      <c r="K22" s="28"/>
      <c r="L22" s="33"/>
      <c r="M22" s="33"/>
      <c r="N22" s="33"/>
      <c r="O22" s="28"/>
      <c r="P22" s="28"/>
      <c r="Q22" s="28"/>
      <c r="R22" s="28">
        <f t="shared" si="1"/>
        <v>0</v>
      </c>
      <c r="S22" s="29"/>
      <c r="T22" s="29">
        <f t="shared" si="0"/>
        <v>0</v>
      </c>
      <c r="U22" s="34"/>
      <c r="W22" s="26">
        <f t="shared" si="2"/>
        <v>0</v>
      </c>
      <c r="X22" s="26">
        <f t="shared" si="3"/>
        <v>100</v>
      </c>
    </row>
    <row r="23" spans="1:24" s="26" customFormat="1" ht="12.75">
      <c r="A23" s="31"/>
      <c r="B23" s="32"/>
      <c r="C23" s="33"/>
      <c r="D23" s="33"/>
      <c r="E23" s="33"/>
      <c r="F23" s="33"/>
      <c r="G23" s="33"/>
      <c r="H23" s="33"/>
      <c r="I23" s="28"/>
      <c r="J23" s="11"/>
      <c r="K23" s="28"/>
      <c r="L23" s="33"/>
      <c r="M23" s="33"/>
      <c r="N23" s="33"/>
      <c r="O23" s="28"/>
      <c r="P23" s="28"/>
      <c r="Q23" s="28"/>
      <c r="R23" s="28">
        <f t="shared" si="1"/>
        <v>0</v>
      </c>
      <c r="S23" s="29"/>
      <c r="T23" s="29">
        <f t="shared" si="0"/>
        <v>0</v>
      </c>
      <c r="U23" s="34"/>
      <c r="W23" s="26">
        <f t="shared" si="2"/>
        <v>0</v>
      </c>
      <c r="X23" s="26">
        <f t="shared" si="3"/>
        <v>100</v>
      </c>
    </row>
    <row r="24" spans="1:24" s="26" customFormat="1" ht="12.75">
      <c r="A24" s="31"/>
      <c r="B24" s="32"/>
      <c r="C24" s="33"/>
      <c r="D24" s="33"/>
      <c r="E24" s="33"/>
      <c r="F24" s="33"/>
      <c r="G24" s="33"/>
      <c r="H24" s="33"/>
      <c r="I24" s="28"/>
      <c r="J24" s="11"/>
      <c r="K24" s="28"/>
      <c r="L24" s="33"/>
      <c r="M24" s="33"/>
      <c r="N24" s="33"/>
      <c r="O24" s="28"/>
      <c r="P24" s="28"/>
      <c r="Q24" s="28"/>
      <c r="R24" s="28">
        <f t="shared" si="1"/>
        <v>0</v>
      </c>
      <c r="S24" s="29"/>
      <c r="T24" s="29">
        <f t="shared" si="0"/>
        <v>0</v>
      </c>
      <c r="U24" s="34"/>
      <c r="W24" s="26">
        <f t="shared" si="2"/>
        <v>0</v>
      </c>
      <c r="X24" s="26">
        <f t="shared" si="3"/>
        <v>100</v>
      </c>
    </row>
    <row r="25" spans="1:24" s="26" customFormat="1" ht="12.75">
      <c r="A25" s="31"/>
      <c r="B25" s="32"/>
      <c r="C25" s="33"/>
      <c r="D25" s="33"/>
      <c r="E25" s="33"/>
      <c r="F25" s="33"/>
      <c r="G25" s="33"/>
      <c r="H25" s="33"/>
      <c r="I25" s="28"/>
      <c r="J25" s="11"/>
      <c r="K25" s="28"/>
      <c r="L25" s="33"/>
      <c r="M25" s="33"/>
      <c r="N25" s="33"/>
      <c r="O25" s="28"/>
      <c r="P25" s="28"/>
      <c r="Q25" s="28"/>
      <c r="R25" s="28">
        <f t="shared" si="1"/>
        <v>0</v>
      </c>
      <c r="S25" s="29"/>
      <c r="T25" s="29">
        <f t="shared" si="0"/>
        <v>0</v>
      </c>
      <c r="U25" s="34"/>
      <c r="W25" s="26">
        <f t="shared" si="2"/>
        <v>0</v>
      </c>
      <c r="X25" s="26">
        <f t="shared" si="3"/>
        <v>100</v>
      </c>
    </row>
    <row r="26" spans="1:24" s="26" customFormat="1" ht="12.75">
      <c r="A26" s="31"/>
      <c r="B26" s="32"/>
      <c r="C26" s="33"/>
      <c r="D26" s="33"/>
      <c r="E26" s="33"/>
      <c r="F26" s="33"/>
      <c r="G26" s="33"/>
      <c r="H26" s="33"/>
      <c r="I26" s="28"/>
      <c r="J26" s="11"/>
      <c r="K26" s="28"/>
      <c r="L26" s="33"/>
      <c r="M26" s="33"/>
      <c r="N26" s="33"/>
      <c r="O26" s="28"/>
      <c r="P26" s="28"/>
      <c r="Q26" s="28"/>
      <c r="R26" s="28">
        <f t="shared" si="1"/>
        <v>0</v>
      </c>
      <c r="S26" s="29"/>
      <c r="T26" s="29">
        <f t="shared" si="0"/>
        <v>0</v>
      </c>
      <c r="U26" s="34"/>
      <c r="W26" s="26">
        <f t="shared" si="2"/>
        <v>0</v>
      </c>
      <c r="X26" s="26">
        <f t="shared" si="3"/>
        <v>100</v>
      </c>
    </row>
    <row r="27" spans="1:24" s="26" customFormat="1" ht="12.75">
      <c r="A27" s="31"/>
      <c r="B27" s="32"/>
      <c r="C27" s="33"/>
      <c r="D27" s="33"/>
      <c r="E27" s="33"/>
      <c r="F27" s="33"/>
      <c r="G27" s="33"/>
      <c r="H27" s="33"/>
      <c r="I27" s="28"/>
      <c r="J27" s="11"/>
      <c r="K27" s="28"/>
      <c r="L27" s="33"/>
      <c r="M27" s="33"/>
      <c r="N27" s="33"/>
      <c r="O27" s="28"/>
      <c r="P27" s="28"/>
      <c r="Q27" s="28"/>
      <c r="R27" s="28">
        <f t="shared" si="1"/>
        <v>0</v>
      </c>
      <c r="S27" s="29"/>
      <c r="T27" s="29">
        <f t="shared" si="0"/>
        <v>0</v>
      </c>
      <c r="U27" s="34"/>
      <c r="W27" s="26">
        <f t="shared" si="2"/>
        <v>0</v>
      </c>
      <c r="X27" s="26">
        <f t="shared" si="3"/>
        <v>100</v>
      </c>
    </row>
    <row r="28" spans="1:24" s="26" customFormat="1" ht="12.75">
      <c r="A28" s="31"/>
      <c r="B28" s="32"/>
      <c r="C28" s="33"/>
      <c r="D28" s="33"/>
      <c r="E28" s="33"/>
      <c r="F28" s="33"/>
      <c r="G28" s="33"/>
      <c r="H28" s="33"/>
      <c r="I28" s="28"/>
      <c r="J28" s="11"/>
      <c r="K28" s="28"/>
      <c r="L28" s="33"/>
      <c r="M28" s="33"/>
      <c r="N28" s="33"/>
      <c r="O28" s="28"/>
      <c r="P28" s="28"/>
      <c r="Q28" s="28"/>
      <c r="R28" s="28">
        <f t="shared" si="1"/>
        <v>0</v>
      </c>
      <c r="S28" s="29"/>
      <c r="T28" s="29">
        <f t="shared" si="0"/>
        <v>0</v>
      </c>
      <c r="U28" s="34"/>
      <c r="W28" s="26">
        <f t="shared" si="2"/>
        <v>0</v>
      </c>
      <c r="X28" s="26">
        <f t="shared" si="3"/>
        <v>100</v>
      </c>
    </row>
    <row r="29" spans="1:24" s="26" customFormat="1" ht="12.75">
      <c r="A29" s="31"/>
      <c r="B29" s="32"/>
      <c r="C29" s="33"/>
      <c r="D29" s="33"/>
      <c r="E29" s="33"/>
      <c r="F29" s="33"/>
      <c r="G29" s="33"/>
      <c r="H29" s="33"/>
      <c r="I29" s="28"/>
      <c r="J29" s="11"/>
      <c r="K29" s="28"/>
      <c r="L29" s="33"/>
      <c r="M29" s="33"/>
      <c r="N29" s="33"/>
      <c r="O29" s="28"/>
      <c r="P29" s="28"/>
      <c r="Q29" s="28"/>
      <c r="R29" s="28">
        <f>(I29+J29)/2</f>
        <v>0</v>
      </c>
      <c r="S29" s="29"/>
      <c r="T29" s="29">
        <f t="shared" si="0"/>
        <v>0</v>
      </c>
      <c r="U29" s="34"/>
      <c r="W29" s="26">
        <f>(V29*100)/60</f>
        <v>0</v>
      </c>
      <c r="X29" s="26">
        <f t="shared" si="3"/>
        <v>100</v>
      </c>
    </row>
    <row r="30" spans="1:24" s="26" customFormat="1" ht="12.75">
      <c r="A30" s="31"/>
      <c r="B30" s="32"/>
      <c r="C30" s="33"/>
      <c r="D30" s="33"/>
      <c r="E30" s="33"/>
      <c r="F30" s="33"/>
      <c r="G30" s="33"/>
      <c r="H30" s="33"/>
      <c r="I30" s="28"/>
      <c r="J30" s="11"/>
      <c r="K30" s="28"/>
      <c r="L30" s="33"/>
      <c r="M30" s="33"/>
      <c r="N30" s="33"/>
      <c r="O30" s="28"/>
      <c r="P30" s="28"/>
      <c r="Q30" s="28"/>
      <c r="R30" s="28">
        <f t="shared" si="1"/>
        <v>0</v>
      </c>
      <c r="S30" s="29"/>
      <c r="T30" s="29">
        <f t="shared" si="0"/>
        <v>0</v>
      </c>
      <c r="U30" s="34"/>
      <c r="W30" s="26">
        <f t="shared" si="2"/>
        <v>0</v>
      </c>
      <c r="X30" s="26">
        <f t="shared" si="3"/>
        <v>100</v>
      </c>
    </row>
    <row r="31" spans="1:24" s="26" customFormat="1" ht="12.75">
      <c r="A31" s="31"/>
      <c r="B31" s="32"/>
      <c r="C31" s="33"/>
      <c r="D31" s="33"/>
      <c r="E31" s="33"/>
      <c r="F31" s="33"/>
      <c r="G31" s="33"/>
      <c r="H31" s="33"/>
      <c r="I31" s="28"/>
      <c r="J31" s="11"/>
      <c r="K31" s="28"/>
      <c r="L31" s="33"/>
      <c r="M31" s="33"/>
      <c r="N31" s="33"/>
      <c r="O31" s="28"/>
      <c r="P31" s="28"/>
      <c r="Q31" s="28"/>
      <c r="R31" s="28">
        <f t="shared" si="1"/>
        <v>0</v>
      </c>
      <c r="S31" s="29"/>
      <c r="T31" s="29">
        <f t="shared" si="0"/>
        <v>0</v>
      </c>
      <c r="U31" s="34"/>
      <c r="W31" s="26">
        <f t="shared" si="2"/>
        <v>0</v>
      </c>
      <c r="X31" s="26">
        <f t="shared" si="3"/>
        <v>100</v>
      </c>
    </row>
    <row r="32" spans="1:24" s="26" customFormat="1" ht="12.75">
      <c r="A32" s="31"/>
      <c r="B32" s="32"/>
      <c r="C32" s="33"/>
      <c r="D32" s="33"/>
      <c r="E32" s="33"/>
      <c r="F32" s="33"/>
      <c r="G32" s="33"/>
      <c r="H32" s="33"/>
      <c r="I32" s="28"/>
      <c r="J32" s="11"/>
      <c r="K32" s="28"/>
      <c r="L32" s="33"/>
      <c r="M32" s="33"/>
      <c r="N32" s="33"/>
      <c r="O32" s="28"/>
      <c r="P32" s="28"/>
      <c r="Q32" s="28"/>
      <c r="R32" s="28">
        <f t="shared" si="1"/>
        <v>0</v>
      </c>
      <c r="S32" s="29"/>
      <c r="T32" s="29">
        <f t="shared" si="0"/>
        <v>0</v>
      </c>
      <c r="U32" s="34"/>
      <c r="W32" s="26">
        <f t="shared" si="2"/>
        <v>0</v>
      </c>
      <c r="X32" s="26">
        <f t="shared" si="3"/>
        <v>100</v>
      </c>
    </row>
    <row r="33" spans="1:24" s="26" customFormat="1" ht="12.75" hidden="1">
      <c r="A33" s="31"/>
      <c r="B33" s="32"/>
      <c r="C33" s="34"/>
      <c r="D33" s="34"/>
      <c r="E33" s="34"/>
      <c r="F33" s="34"/>
      <c r="G33" s="34"/>
      <c r="H33" s="34"/>
      <c r="I33" s="29"/>
      <c r="J33" s="46"/>
      <c r="K33" s="29"/>
      <c r="L33" s="34"/>
      <c r="M33" s="34"/>
      <c r="N33" s="34"/>
      <c r="O33" s="29"/>
      <c r="P33" s="29"/>
      <c r="Q33" s="29"/>
      <c r="R33" s="28">
        <f t="shared" si="1"/>
        <v>0</v>
      </c>
      <c r="S33" s="29"/>
      <c r="T33" s="29">
        <f t="shared" si="0"/>
        <v>0</v>
      </c>
      <c r="U33" s="34"/>
      <c r="W33" s="26">
        <f t="shared" si="2"/>
        <v>0</v>
      </c>
      <c r="X33" s="26">
        <f t="shared" si="3"/>
        <v>100</v>
      </c>
    </row>
    <row r="34" spans="1:24" s="26" customFormat="1" ht="12.75">
      <c r="A34" s="48"/>
      <c r="B34" s="19"/>
      <c r="C34" s="49"/>
      <c r="D34" s="49"/>
      <c r="E34" s="49"/>
      <c r="F34" s="49"/>
      <c r="G34" s="49"/>
      <c r="H34" s="49"/>
      <c r="I34" s="25"/>
      <c r="J34" s="50"/>
      <c r="K34" s="25"/>
      <c r="L34" s="49"/>
      <c r="M34" s="49"/>
      <c r="N34" s="49"/>
      <c r="O34" s="25"/>
      <c r="P34" s="25"/>
      <c r="Q34" s="25"/>
      <c r="R34" s="28">
        <f t="shared" si="1"/>
        <v>0</v>
      </c>
      <c r="S34" s="25"/>
      <c r="T34" s="29">
        <f t="shared" si="0"/>
        <v>0</v>
      </c>
      <c r="U34" s="51"/>
      <c r="W34" s="26">
        <f t="shared" si="2"/>
        <v>0</v>
      </c>
      <c r="X34" s="26">
        <f t="shared" si="3"/>
        <v>100</v>
      </c>
    </row>
    <row r="35" spans="1:24" s="26" customFormat="1" ht="12.75">
      <c r="A35" s="48"/>
      <c r="B35" s="19"/>
      <c r="C35" s="49"/>
      <c r="D35" s="49"/>
      <c r="E35" s="49"/>
      <c r="F35" s="49"/>
      <c r="G35" s="49"/>
      <c r="H35" s="49"/>
      <c r="I35" s="25"/>
      <c r="J35" s="50"/>
      <c r="K35" s="25"/>
      <c r="L35" s="49"/>
      <c r="M35" s="49"/>
      <c r="N35" s="49"/>
      <c r="O35" s="25"/>
      <c r="P35" s="25"/>
      <c r="Q35" s="25"/>
      <c r="R35" s="28">
        <f t="shared" si="1"/>
        <v>0</v>
      </c>
      <c r="S35" s="25"/>
      <c r="T35" s="29">
        <f t="shared" si="0"/>
        <v>0</v>
      </c>
      <c r="U35" s="51"/>
      <c r="W35" s="26">
        <f t="shared" si="2"/>
        <v>0</v>
      </c>
      <c r="X35" s="26">
        <f t="shared" si="3"/>
        <v>100</v>
      </c>
    </row>
    <row r="36" spans="1:24" s="26" customFormat="1" ht="12.75">
      <c r="A36" s="48"/>
      <c r="B36" s="19"/>
      <c r="C36" s="49"/>
      <c r="D36" s="49"/>
      <c r="E36" s="49"/>
      <c r="F36" s="49"/>
      <c r="G36" s="49"/>
      <c r="H36" s="49"/>
      <c r="I36" s="25"/>
      <c r="J36" s="50"/>
      <c r="K36" s="25"/>
      <c r="L36" s="49"/>
      <c r="M36" s="49"/>
      <c r="N36" s="49"/>
      <c r="O36" s="25"/>
      <c r="P36" s="25"/>
      <c r="Q36" s="25"/>
      <c r="R36" s="28">
        <f t="shared" si="1"/>
        <v>0</v>
      </c>
      <c r="S36" s="25"/>
      <c r="T36" s="29">
        <f t="shared" si="0"/>
        <v>0</v>
      </c>
      <c r="U36" s="51"/>
      <c r="W36" s="26">
        <f t="shared" si="2"/>
        <v>0</v>
      </c>
      <c r="X36" s="26">
        <f t="shared" si="3"/>
        <v>100</v>
      </c>
    </row>
    <row r="37" spans="1:24" s="26" customFormat="1" ht="12.75">
      <c r="A37" s="48"/>
      <c r="B37" s="19"/>
      <c r="C37" s="49"/>
      <c r="D37" s="49"/>
      <c r="E37" s="49"/>
      <c r="F37" s="49"/>
      <c r="G37" s="49"/>
      <c r="H37" s="49"/>
      <c r="I37" s="25"/>
      <c r="J37" s="50"/>
      <c r="K37" s="25"/>
      <c r="L37" s="49"/>
      <c r="M37" s="49"/>
      <c r="N37" s="49"/>
      <c r="O37" s="25"/>
      <c r="P37" s="25"/>
      <c r="Q37" s="25"/>
      <c r="R37" s="28">
        <f t="shared" si="1"/>
        <v>0</v>
      </c>
      <c r="S37" s="25"/>
      <c r="T37" s="29">
        <f t="shared" si="0"/>
        <v>0</v>
      </c>
      <c r="U37" s="51"/>
      <c r="W37" s="26">
        <f t="shared" si="2"/>
        <v>0</v>
      </c>
      <c r="X37" s="26">
        <f t="shared" si="3"/>
        <v>100</v>
      </c>
    </row>
    <row r="38" spans="1:24" s="26" customFormat="1" ht="12.75">
      <c r="A38" s="48"/>
      <c r="B38" s="19"/>
      <c r="C38" s="49"/>
      <c r="D38" s="49"/>
      <c r="E38" s="49"/>
      <c r="F38" s="49"/>
      <c r="G38" s="49"/>
      <c r="H38" s="49"/>
      <c r="I38" s="25"/>
      <c r="J38" s="50"/>
      <c r="K38" s="25"/>
      <c r="L38" s="49"/>
      <c r="M38" s="49"/>
      <c r="N38" s="49"/>
      <c r="O38" s="25"/>
      <c r="P38" s="25"/>
      <c r="Q38" s="25"/>
      <c r="R38" s="28">
        <f t="shared" si="1"/>
        <v>0</v>
      </c>
      <c r="S38" s="25"/>
      <c r="T38" s="29">
        <f t="shared" si="0"/>
        <v>0</v>
      </c>
      <c r="U38" s="51"/>
      <c r="W38" s="26">
        <f t="shared" si="2"/>
        <v>0</v>
      </c>
      <c r="X38" s="26">
        <f t="shared" si="3"/>
        <v>100</v>
      </c>
    </row>
    <row r="39" spans="1:24" s="26" customFormat="1" ht="12.75">
      <c r="A39" s="48"/>
      <c r="B39" s="19"/>
      <c r="C39" s="49"/>
      <c r="D39" s="49"/>
      <c r="E39" s="49"/>
      <c r="F39" s="49"/>
      <c r="G39" s="49"/>
      <c r="H39" s="49"/>
      <c r="I39" s="25"/>
      <c r="J39" s="35"/>
      <c r="K39" s="25"/>
      <c r="L39" s="49"/>
      <c r="M39" s="49"/>
      <c r="N39" s="49"/>
      <c r="O39" s="25"/>
      <c r="P39" s="25"/>
      <c r="Q39" s="25"/>
      <c r="R39" s="28">
        <f t="shared" si="1"/>
        <v>0</v>
      </c>
      <c r="S39" s="25"/>
      <c r="T39" s="29">
        <f t="shared" si="0"/>
        <v>0</v>
      </c>
      <c r="U39" s="51"/>
      <c r="W39" s="26">
        <f t="shared" si="2"/>
        <v>0</v>
      </c>
      <c r="X39" s="26">
        <f t="shared" si="3"/>
        <v>100</v>
      </c>
    </row>
    <row r="40" spans="1:24" s="26" customFormat="1" ht="12.75">
      <c r="A40" s="48"/>
      <c r="B40" s="19"/>
      <c r="C40" s="49"/>
      <c r="D40" s="49"/>
      <c r="E40" s="49"/>
      <c r="F40" s="49"/>
      <c r="G40" s="49"/>
      <c r="H40" s="49"/>
      <c r="I40" s="25"/>
      <c r="J40" s="35"/>
      <c r="K40" s="25"/>
      <c r="L40" s="49"/>
      <c r="M40" s="49"/>
      <c r="N40" s="49"/>
      <c r="O40" s="25"/>
      <c r="P40" s="25"/>
      <c r="Q40" s="25"/>
      <c r="R40" s="28">
        <f t="shared" si="1"/>
        <v>0</v>
      </c>
      <c r="S40" s="25"/>
      <c r="T40" s="29">
        <f t="shared" si="0"/>
        <v>0</v>
      </c>
      <c r="U40" s="51"/>
      <c r="W40" s="26">
        <f t="shared" si="2"/>
        <v>0</v>
      </c>
      <c r="X40" s="26">
        <f t="shared" si="3"/>
        <v>100</v>
      </c>
    </row>
    <row r="41" spans="1:24" s="26" customFormat="1" ht="12.75">
      <c r="A41" s="48"/>
      <c r="B41" s="19"/>
      <c r="C41" s="49"/>
      <c r="D41" s="49"/>
      <c r="E41" s="49"/>
      <c r="F41" s="49"/>
      <c r="G41" s="49"/>
      <c r="H41" s="49"/>
      <c r="I41" s="25"/>
      <c r="J41" s="35"/>
      <c r="K41" s="25"/>
      <c r="L41" s="49"/>
      <c r="M41" s="49"/>
      <c r="N41" s="49"/>
      <c r="O41" s="25"/>
      <c r="P41" s="25"/>
      <c r="Q41" s="25"/>
      <c r="R41" s="28">
        <f t="shared" si="1"/>
        <v>0</v>
      </c>
      <c r="S41" s="25"/>
      <c r="T41" s="29">
        <f t="shared" si="0"/>
        <v>0</v>
      </c>
      <c r="U41" s="51"/>
      <c r="W41" s="26">
        <f t="shared" si="2"/>
        <v>0</v>
      </c>
      <c r="X41" s="26">
        <f t="shared" si="3"/>
        <v>100</v>
      </c>
    </row>
    <row r="42" spans="1:24" s="26" customFormat="1" ht="12.75">
      <c r="A42" s="48"/>
      <c r="B42" s="19"/>
      <c r="C42" s="49"/>
      <c r="D42" s="49"/>
      <c r="E42" s="49"/>
      <c r="F42" s="49"/>
      <c r="G42" s="49"/>
      <c r="H42" s="49"/>
      <c r="I42" s="25"/>
      <c r="J42" s="35"/>
      <c r="K42" s="25"/>
      <c r="L42" s="49"/>
      <c r="M42" s="49"/>
      <c r="N42" s="49"/>
      <c r="O42" s="25"/>
      <c r="P42" s="25"/>
      <c r="Q42" s="25"/>
      <c r="R42" s="28">
        <f t="shared" si="1"/>
        <v>0</v>
      </c>
      <c r="S42" s="25"/>
      <c r="T42" s="29">
        <f t="shared" si="0"/>
        <v>0</v>
      </c>
      <c r="U42" s="51"/>
      <c r="W42" s="26">
        <f t="shared" si="2"/>
        <v>0</v>
      </c>
      <c r="X42" s="26">
        <f t="shared" si="3"/>
        <v>100</v>
      </c>
    </row>
    <row r="43" spans="1:24" s="26" customFormat="1" ht="12.75">
      <c r="A43" s="48"/>
      <c r="B43" s="19"/>
      <c r="C43" s="49"/>
      <c r="D43" s="49"/>
      <c r="E43" s="49"/>
      <c r="F43" s="49"/>
      <c r="G43" s="49"/>
      <c r="H43" s="49"/>
      <c r="I43" s="25"/>
      <c r="J43" s="35"/>
      <c r="K43" s="25"/>
      <c r="L43" s="49"/>
      <c r="M43" s="49"/>
      <c r="N43" s="49"/>
      <c r="O43" s="25"/>
      <c r="P43" s="25"/>
      <c r="Q43" s="25"/>
      <c r="R43" s="28">
        <f t="shared" si="1"/>
        <v>0</v>
      </c>
      <c r="S43" s="25"/>
      <c r="T43" s="29">
        <f t="shared" si="0"/>
        <v>0</v>
      </c>
      <c r="U43" s="51"/>
      <c r="W43" s="26">
        <f t="shared" si="2"/>
        <v>0</v>
      </c>
      <c r="X43" s="26">
        <f t="shared" si="3"/>
        <v>100</v>
      </c>
    </row>
    <row r="44" spans="2:24" s="26" customFormat="1" ht="12.75">
      <c r="B44" s="19"/>
      <c r="I44" s="25"/>
      <c r="J44" s="35"/>
      <c r="R44" s="28">
        <f t="shared" si="1"/>
        <v>0</v>
      </c>
      <c r="T44" s="29">
        <f t="shared" si="0"/>
        <v>0</v>
      </c>
      <c r="U44" s="51"/>
      <c r="W44" s="26">
        <f t="shared" si="2"/>
        <v>0</v>
      </c>
      <c r="X44" s="26">
        <f t="shared" si="3"/>
        <v>100</v>
      </c>
    </row>
    <row r="45" spans="2:24" s="26" customFormat="1" ht="12.75">
      <c r="B45" s="19"/>
      <c r="I45" s="25"/>
      <c r="J45" s="35"/>
      <c r="R45" s="28">
        <f t="shared" si="1"/>
        <v>0</v>
      </c>
      <c r="T45" s="29">
        <f t="shared" si="0"/>
        <v>0</v>
      </c>
      <c r="U45" s="51"/>
      <c r="W45" s="26">
        <f t="shared" si="2"/>
        <v>0</v>
      </c>
      <c r="X45" s="26">
        <f t="shared" si="3"/>
        <v>100</v>
      </c>
    </row>
    <row r="46" spans="1:24" s="26" customFormat="1" ht="12.75">
      <c r="A46" s="48"/>
      <c r="B46" s="19"/>
      <c r="C46" s="49"/>
      <c r="D46" s="49"/>
      <c r="E46" s="49"/>
      <c r="F46" s="49"/>
      <c r="G46" s="49"/>
      <c r="H46" s="49"/>
      <c r="I46" s="25"/>
      <c r="J46" s="35"/>
      <c r="K46" s="25"/>
      <c r="L46" s="49"/>
      <c r="M46" s="49"/>
      <c r="N46" s="49"/>
      <c r="O46" s="25"/>
      <c r="P46" s="25"/>
      <c r="Q46" s="25"/>
      <c r="R46" s="28">
        <f t="shared" si="1"/>
        <v>0</v>
      </c>
      <c r="S46" s="25"/>
      <c r="T46" s="29">
        <f t="shared" si="0"/>
        <v>0</v>
      </c>
      <c r="U46" s="51"/>
      <c r="W46" s="26">
        <f t="shared" si="2"/>
        <v>0</v>
      </c>
      <c r="X46" s="26">
        <f t="shared" si="3"/>
        <v>100</v>
      </c>
    </row>
    <row r="47" spans="1:24" s="26" customFormat="1" ht="12.75">
      <c r="A47" s="48"/>
      <c r="B47" s="19"/>
      <c r="C47" s="49"/>
      <c r="D47" s="49"/>
      <c r="E47" s="49"/>
      <c r="F47" s="49"/>
      <c r="G47" s="49"/>
      <c r="H47" s="49"/>
      <c r="I47" s="25"/>
      <c r="J47" s="35"/>
      <c r="K47" s="25"/>
      <c r="L47" s="49"/>
      <c r="M47" s="49"/>
      <c r="N47" s="49"/>
      <c r="O47" s="25"/>
      <c r="P47" s="25"/>
      <c r="Q47" s="25"/>
      <c r="R47" s="28">
        <f t="shared" si="1"/>
        <v>0</v>
      </c>
      <c r="S47" s="25"/>
      <c r="T47" s="29">
        <f t="shared" si="0"/>
        <v>0</v>
      </c>
      <c r="U47" s="51"/>
      <c r="W47" s="26">
        <f t="shared" si="2"/>
        <v>0</v>
      </c>
      <c r="X47" s="26">
        <f t="shared" si="3"/>
        <v>100</v>
      </c>
    </row>
    <row r="48" spans="1:24" s="26" customFormat="1" ht="12.75">
      <c r="A48" s="48"/>
      <c r="B48" s="19"/>
      <c r="C48" s="49"/>
      <c r="D48" s="49"/>
      <c r="E48" s="49"/>
      <c r="F48" s="49"/>
      <c r="G48" s="49"/>
      <c r="H48" s="49"/>
      <c r="I48" s="25"/>
      <c r="J48" s="35"/>
      <c r="K48" s="25"/>
      <c r="L48" s="49"/>
      <c r="M48" s="49"/>
      <c r="N48" s="49"/>
      <c r="O48" s="25"/>
      <c r="P48" s="25"/>
      <c r="Q48" s="25"/>
      <c r="R48" s="28">
        <f t="shared" si="1"/>
        <v>0</v>
      </c>
      <c r="S48" s="25"/>
      <c r="T48" s="29">
        <f t="shared" si="0"/>
        <v>0</v>
      </c>
      <c r="U48" s="51"/>
      <c r="W48" s="26">
        <f t="shared" si="2"/>
        <v>0</v>
      </c>
      <c r="X48" s="26">
        <f t="shared" si="3"/>
        <v>100</v>
      </c>
    </row>
    <row r="49" spans="1:24" s="26" customFormat="1" ht="12.75">
      <c r="A49" s="48"/>
      <c r="B49" s="19"/>
      <c r="C49" s="49"/>
      <c r="D49" s="49"/>
      <c r="E49" s="49"/>
      <c r="F49" s="49"/>
      <c r="G49" s="49"/>
      <c r="H49" s="49"/>
      <c r="I49" s="25"/>
      <c r="J49" s="35"/>
      <c r="K49" s="25"/>
      <c r="L49" s="49"/>
      <c r="M49" s="49"/>
      <c r="N49" s="49"/>
      <c r="O49" s="85"/>
      <c r="P49" s="35"/>
      <c r="Q49" s="85"/>
      <c r="R49" s="28">
        <f>(I49+J49)/2</f>
        <v>0</v>
      </c>
      <c r="S49" s="35"/>
      <c r="T49" s="29">
        <f t="shared" si="0"/>
        <v>0</v>
      </c>
      <c r="U49" s="51"/>
      <c r="W49" s="26">
        <f t="shared" si="2"/>
        <v>0</v>
      </c>
      <c r="X49" s="26">
        <f t="shared" si="3"/>
        <v>100</v>
      </c>
    </row>
    <row r="50" spans="1:24" s="26" customFormat="1" ht="12.75">
      <c r="A50" s="48"/>
      <c r="B50" s="19"/>
      <c r="C50" s="49"/>
      <c r="D50" s="49"/>
      <c r="E50" s="49"/>
      <c r="F50" s="49"/>
      <c r="G50" s="49"/>
      <c r="H50" s="49"/>
      <c r="I50" s="25"/>
      <c r="J50" s="35"/>
      <c r="K50" s="25"/>
      <c r="L50" s="49"/>
      <c r="M50" s="49"/>
      <c r="N50" s="49"/>
      <c r="O50" s="85"/>
      <c r="P50" s="35"/>
      <c r="Q50" s="85"/>
      <c r="R50" s="28">
        <f t="shared" si="1"/>
        <v>0</v>
      </c>
      <c r="S50" s="35"/>
      <c r="T50" s="29">
        <f t="shared" si="0"/>
        <v>0</v>
      </c>
      <c r="U50" s="51"/>
      <c r="W50" s="26">
        <f t="shared" si="2"/>
        <v>0</v>
      </c>
      <c r="X50" s="26">
        <f t="shared" si="3"/>
        <v>100</v>
      </c>
    </row>
    <row r="51" spans="1:24" s="26" customFormat="1" ht="12.75">
      <c r="A51" s="48"/>
      <c r="B51" s="19"/>
      <c r="C51" s="49"/>
      <c r="D51" s="49"/>
      <c r="E51" s="49"/>
      <c r="F51" s="49"/>
      <c r="G51" s="49"/>
      <c r="H51" s="49"/>
      <c r="I51" s="25"/>
      <c r="J51" s="35"/>
      <c r="K51" s="25"/>
      <c r="L51" s="49"/>
      <c r="M51" s="49"/>
      <c r="N51" s="49"/>
      <c r="O51" s="85"/>
      <c r="P51" s="35"/>
      <c r="Q51" s="85"/>
      <c r="R51" s="28">
        <f t="shared" si="1"/>
        <v>0</v>
      </c>
      <c r="S51" s="35"/>
      <c r="T51" s="29">
        <f t="shared" si="0"/>
        <v>0</v>
      </c>
      <c r="U51" s="51"/>
      <c r="W51" s="26">
        <f t="shared" si="2"/>
        <v>0</v>
      </c>
      <c r="X51" s="26">
        <f t="shared" si="3"/>
        <v>100</v>
      </c>
    </row>
    <row r="52" spans="1:24" s="26" customFormat="1" ht="12.75">
      <c r="A52" s="48"/>
      <c r="B52" s="19"/>
      <c r="C52" s="49"/>
      <c r="D52" s="49"/>
      <c r="E52" s="49"/>
      <c r="F52" s="49"/>
      <c r="G52" s="49"/>
      <c r="H52" s="49"/>
      <c r="I52" s="25"/>
      <c r="J52" s="35"/>
      <c r="K52" s="25"/>
      <c r="L52" s="49"/>
      <c r="M52" s="49"/>
      <c r="N52" s="49"/>
      <c r="O52" s="85"/>
      <c r="P52" s="35"/>
      <c r="Q52" s="85"/>
      <c r="R52" s="28">
        <f t="shared" si="1"/>
        <v>0</v>
      </c>
      <c r="S52" s="35"/>
      <c r="T52" s="29">
        <f t="shared" si="0"/>
        <v>0</v>
      </c>
      <c r="U52" s="51"/>
      <c r="W52" s="26">
        <f t="shared" si="2"/>
        <v>0</v>
      </c>
      <c r="X52" s="26">
        <f t="shared" si="3"/>
        <v>100</v>
      </c>
    </row>
    <row r="53" spans="1:24" s="26" customFormat="1" ht="12.75">
      <c r="A53" s="48"/>
      <c r="B53" s="19"/>
      <c r="C53" s="49"/>
      <c r="D53" s="49"/>
      <c r="E53" s="49"/>
      <c r="F53" s="49"/>
      <c r="G53" s="49"/>
      <c r="H53" s="49"/>
      <c r="I53" s="25"/>
      <c r="J53" s="35"/>
      <c r="K53" s="25"/>
      <c r="L53" s="49"/>
      <c r="M53" s="49"/>
      <c r="N53" s="49"/>
      <c r="O53" s="85"/>
      <c r="P53" s="35"/>
      <c r="Q53" s="85"/>
      <c r="R53" s="28">
        <f t="shared" si="1"/>
        <v>0</v>
      </c>
      <c r="S53" s="35"/>
      <c r="T53" s="29">
        <f t="shared" si="0"/>
        <v>0</v>
      </c>
      <c r="U53" s="51"/>
      <c r="W53" s="26">
        <f t="shared" si="2"/>
        <v>0</v>
      </c>
      <c r="X53" s="26">
        <f t="shared" si="3"/>
        <v>100</v>
      </c>
    </row>
    <row r="54" spans="1:24" s="26" customFormat="1" ht="12.75">
      <c r="A54" s="48"/>
      <c r="B54" s="19"/>
      <c r="C54" s="49"/>
      <c r="D54" s="49"/>
      <c r="E54" s="49"/>
      <c r="F54" s="49"/>
      <c r="G54" s="49"/>
      <c r="H54" s="49"/>
      <c r="I54" s="25"/>
      <c r="J54" s="35"/>
      <c r="K54" s="25"/>
      <c r="L54" s="49"/>
      <c r="M54" s="49"/>
      <c r="N54" s="49"/>
      <c r="O54" s="85"/>
      <c r="P54" s="35"/>
      <c r="Q54" s="85"/>
      <c r="R54" s="28">
        <f t="shared" si="1"/>
        <v>0</v>
      </c>
      <c r="S54" s="35"/>
      <c r="T54" s="29">
        <f t="shared" si="0"/>
        <v>0</v>
      </c>
      <c r="U54" s="51"/>
      <c r="W54" s="26">
        <f>(V54*100)/60</f>
        <v>0</v>
      </c>
      <c r="X54" s="26">
        <f t="shared" si="3"/>
        <v>100</v>
      </c>
    </row>
    <row r="55" spans="1:24" s="26" customFormat="1" ht="12.75">
      <c r="A55" s="48"/>
      <c r="B55" s="19"/>
      <c r="C55" s="49"/>
      <c r="D55" s="49"/>
      <c r="E55" s="49"/>
      <c r="F55" s="49"/>
      <c r="G55" s="49"/>
      <c r="H55" s="49"/>
      <c r="I55" s="25"/>
      <c r="J55" s="35"/>
      <c r="K55" s="25"/>
      <c r="L55" s="49"/>
      <c r="M55" s="49"/>
      <c r="N55" s="49"/>
      <c r="O55" s="85"/>
      <c r="P55" s="35"/>
      <c r="Q55" s="85"/>
      <c r="R55" s="28">
        <f t="shared" si="1"/>
        <v>0</v>
      </c>
      <c r="S55" s="35"/>
      <c r="T55" s="29">
        <f t="shared" si="0"/>
        <v>0</v>
      </c>
      <c r="U55" s="51"/>
      <c r="W55" s="26">
        <f t="shared" si="2"/>
        <v>0</v>
      </c>
      <c r="X55" s="26">
        <f t="shared" si="3"/>
        <v>100</v>
      </c>
    </row>
    <row r="56" spans="1:24" s="26" customFormat="1" ht="12.75">
      <c r="A56" s="48"/>
      <c r="B56" s="19"/>
      <c r="C56" s="49"/>
      <c r="D56" s="49"/>
      <c r="E56" s="49"/>
      <c r="F56" s="49"/>
      <c r="G56" s="49"/>
      <c r="H56" s="49"/>
      <c r="I56" s="25"/>
      <c r="J56" s="35"/>
      <c r="K56" s="25"/>
      <c r="L56" s="49"/>
      <c r="M56" s="49"/>
      <c r="N56" s="49"/>
      <c r="O56" s="85"/>
      <c r="P56" s="35"/>
      <c r="Q56" s="85"/>
      <c r="R56" s="28">
        <f t="shared" si="1"/>
        <v>0</v>
      </c>
      <c r="S56" s="35"/>
      <c r="T56" s="29">
        <f t="shared" si="0"/>
        <v>0</v>
      </c>
      <c r="U56" s="51"/>
      <c r="W56" s="26">
        <f t="shared" si="2"/>
        <v>0</v>
      </c>
      <c r="X56" s="26">
        <f t="shared" si="3"/>
        <v>100</v>
      </c>
    </row>
    <row r="57" spans="1:24" s="26" customFormat="1" ht="12.75">
      <c r="A57" s="48"/>
      <c r="B57" s="19"/>
      <c r="C57" s="49"/>
      <c r="D57" s="49"/>
      <c r="E57" s="49"/>
      <c r="F57" s="49"/>
      <c r="G57" s="49"/>
      <c r="H57" s="49"/>
      <c r="I57" s="25"/>
      <c r="J57" s="35"/>
      <c r="K57" s="25"/>
      <c r="L57" s="49"/>
      <c r="M57" s="49"/>
      <c r="N57" s="49"/>
      <c r="O57" s="85"/>
      <c r="P57" s="35"/>
      <c r="Q57" s="85"/>
      <c r="R57" s="28">
        <f t="shared" si="1"/>
        <v>0</v>
      </c>
      <c r="S57" s="35"/>
      <c r="T57" s="29">
        <f t="shared" si="0"/>
        <v>0</v>
      </c>
      <c r="U57" s="51"/>
      <c r="W57" s="26">
        <f t="shared" si="2"/>
        <v>0</v>
      </c>
      <c r="X57" s="26">
        <f t="shared" si="3"/>
        <v>100</v>
      </c>
    </row>
    <row r="58" spans="1:24" s="26" customFormat="1" ht="12.75">
      <c r="A58" s="48"/>
      <c r="B58" s="19"/>
      <c r="C58" s="49"/>
      <c r="D58" s="49"/>
      <c r="E58" s="49"/>
      <c r="F58" s="49"/>
      <c r="G58" s="49"/>
      <c r="H58" s="49"/>
      <c r="I58" s="25"/>
      <c r="J58" s="35"/>
      <c r="K58" s="25"/>
      <c r="L58" s="49"/>
      <c r="M58" s="49"/>
      <c r="N58" s="49"/>
      <c r="O58" s="85"/>
      <c r="P58" s="35"/>
      <c r="Q58" s="85"/>
      <c r="R58" s="28">
        <f t="shared" si="1"/>
        <v>0</v>
      </c>
      <c r="S58" s="35"/>
      <c r="T58" s="29">
        <f t="shared" si="0"/>
        <v>0</v>
      </c>
      <c r="U58" s="51"/>
      <c r="W58" s="26">
        <f t="shared" si="2"/>
        <v>0</v>
      </c>
      <c r="X58" s="26">
        <f>100-W58</f>
        <v>100</v>
      </c>
    </row>
    <row r="59" spans="1:24" s="26" customFormat="1" ht="12.75">
      <c r="A59" s="48"/>
      <c r="B59" s="19"/>
      <c r="C59" s="49"/>
      <c r="D59" s="49"/>
      <c r="E59" s="49"/>
      <c r="F59" s="49"/>
      <c r="G59" s="49"/>
      <c r="H59" s="49"/>
      <c r="I59" s="25"/>
      <c r="J59" s="35"/>
      <c r="K59" s="25"/>
      <c r="L59" s="49"/>
      <c r="M59" s="49"/>
      <c r="N59" s="49"/>
      <c r="O59" s="85"/>
      <c r="P59" s="35"/>
      <c r="Q59" s="85"/>
      <c r="R59" s="28">
        <f t="shared" si="1"/>
        <v>0</v>
      </c>
      <c r="S59" s="35"/>
      <c r="T59" s="29">
        <f t="shared" si="0"/>
        <v>0</v>
      </c>
      <c r="U59" s="51"/>
      <c r="W59" s="26">
        <f t="shared" si="2"/>
        <v>0</v>
      </c>
      <c r="X59" s="26">
        <f t="shared" si="3"/>
        <v>100</v>
      </c>
    </row>
    <row r="60" spans="1:24" s="26" customFormat="1" ht="12.75">
      <c r="A60" s="48"/>
      <c r="B60" s="19"/>
      <c r="C60" s="49"/>
      <c r="D60" s="49"/>
      <c r="E60" s="49"/>
      <c r="F60" s="49"/>
      <c r="G60" s="49"/>
      <c r="H60" s="49"/>
      <c r="I60" s="25"/>
      <c r="J60" s="35"/>
      <c r="K60" s="25"/>
      <c r="L60" s="49"/>
      <c r="M60" s="49"/>
      <c r="N60" s="49"/>
      <c r="O60" s="85"/>
      <c r="P60" s="35"/>
      <c r="Q60" s="85"/>
      <c r="R60" s="28">
        <f t="shared" si="1"/>
        <v>0</v>
      </c>
      <c r="S60" s="35"/>
      <c r="T60" s="29">
        <f t="shared" si="0"/>
        <v>0</v>
      </c>
      <c r="U60" s="51"/>
      <c r="W60" s="26">
        <f t="shared" si="2"/>
        <v>0</v>
      </c>
      <c r="X60" s="26">
        <f t="shared" si="3"/>
        <v>100</v>
      </c>
    </row>
    <row r="61" spans="1:24" s="26" customFormat="1" ht="12.75">
      <c r="A61" s="48"/>
      <c r="B61" s="19"/>
      <c r="C61" s="49"/>
      <c r="D61" s="49"/>
      <c r="E61" s="49"/>
      <c r="F61" s="49"/>
      <c r="G61" s="49"/>
      <c r="H61" s="49"/>
      <c r="I61" s="25"/>
      <c r="J61" s="35"/>
      <c r="K61" s="25"/>
      <c r="L61" s="49"/>
      <c r="M61" s="49"/>
      <c r="N61" s="49"/>
      <c r="O61" s="85"/>
      <c r="P61" s="35"/>
      <c r="Q61" s="85"/>
      <c r="R61" s="28">
        <f t="shared" si="1"/>
        <v>0</v>
      </c>
      <c r="S61" s="35"/>
      <c r="T61" s="29">
        <f t="shared" si="0"/>
        <v>0</v>
      </c>
      <c r="U61" s="51"/>
      <c r="W61" s="26">
        <f t="shared" si="2"/>
        <v>0</v>
      </c>
      <c r="X61" s="26">
        <f t="shared" si="3"/>
        <v>100</v>
      </c>
    </row>
    <row r="62" spans="1:24" s="26" customFormat="1" ht="12.75">
      <c r="A62" s="48"/>
      <c r="B62" s="19"/>
      <c r="C62" s="49"/>
      <c r="D62" s="49"/>
      <c r="E62" s="49"/>
      <c r="F62" s="49"/>
      <c r="G62" s="49"/>
      <c r="H62" s="49"/>
      <c r="I62" s="25"/>
      <c r="J62" s="35"/>
      <c r="K62" s="25"/>
      <c r="L62" s="49"/>
      <c r="M62" s="49"/>
      <c r="N62" s="49"/>
      <c r="O62" s="85"/>
      <c r="P62" s="35"/>
      <c r="Q62" s="85"/>
      <c r="R62" s="28">
        <f t="shared" si="1"/>
        <v>0</v>
      </c>
      <c r="S62" s="35"/>
      <c r="T62" s="29">
        <f t="shared" si="0"/>
        <v>0</v>
      </c>
      <c r="U62" s="86"/>
      <c r="W62" s="26">
        <f t="shared" si="2"/>
        <v>0</v>
      </c>
      <c r="X62" s="26">
        <f t="shared" si="3"/>
        <v>100</v>
      </c>
    </row>
    <row r="63" spans="1:24" s="35" customFormat="1" ht="12.75">
      <c r="A63" s="48"/>
      <c r="B63" s="19"/>
      <c r="C63" s="49"/>
      <c r="D63" s="49"/>
      <c r="E63" s="49"/>
      <c r="F63" s="49"/>
      <c r="G63" s="49"/>
      <c r="H63" s="49"/>
      <c r="I63" s="25"/>
      <c r="K63" s="25"/>
      <c r="L63" s="49"/>
      <c r="M63" s="49"/>
      <c r="N63" s="49"/>
      <c r="O63" s="85"/>
      <c r="Q63" s="85"/>
      <c r="R63" s="28">
        <f t="shared" si="1"/>
        <v>0</v>
      </c>
      <c r="T63" s="29">
        <f t="shared" si="0"/>
        <v>0</v>
      </c>
      <c r="U63" s="49"/>
      <c r="W63" s="26">
        <f t="shared" si="2"/>
        <v>0</v>
      </c>
      <c r="X63" s="26">
        <f t="shared" si="3"/>
        <v>100</v>
      </c>
    </row>
    <row r="64" spans="1:24" s="35" customFormat="1" ht="12.75">
      <c r="A64" s="48"/>
      <c r="B64" s="19"/>
      <c r="C64" s="49"/>
      <c r="D64" s="49"/>
      <c r="E64" s="49"/>
      <c r="F64" s="49"/>
      <c r="G64" s="49"/>
      <c r="H64" s="49"/>
      <c r="I64" s="25"/>
      <c r="K64" s="25"/>
      <c r="L64" s="49"/>
      <c r="M64" s="49"/>
      <c r="N64" s="49"/>
      <c r="O64" s="85"/>
      <c r="Q64" s="85"/>
      <c r="R64" s="28">
        <f t="shared" si="1"/>
        <v>0</v>
      </c>
      <c r="T64" s="29">
        <f t="shared" si="0"/>
        <v>0</v>
      </c>
      <c r="U64" s="49"/>
      <c r="W64" s="26">
        <f t="shared" si="2"/>
        <v>0</v>
      </c>
      <c r="X64" s="26">
        <f t="shared" si="3"/>
        <v>100</v>
      </c>
    </row>
    <row r="65" spans="3:24" s="26" customFormat="1" ht="12.75" hidden="1">
      <c r="C65" s="33"/>
      <c r="D65" s="33"/>
      <c r="E65" s="33"/>
      <c r="F65" s="33"/>
      <c r="G65" s="33"/>
      <c r="H65" s="33"/>
      <c r="I65" s="28"/>
      <c r="J65" s="11"/>
      <c r="K65" s="28"/>
      <c r="L65" s="33"/>
      <c r="M65" s="33"/>
      <c r="N65" s="33"/>
      <c r="O65" s="11"/>
      <c r="P65" s="11"/>
      <c r="Q65" s="11"/>
      <c r="R65" s="28">
        <f t="shared" si="1"/>
        <v>0</v>
      </c>
      <c r="T65" s="29">
        <f t="shared" si="0"/>
        <v>0</v>
      </c>
      <c r="W65" s="26">
        <f t="shared" si="2"/>
        <v>0</v>
      </c>
      <c r="X65" s="26">
        <f t="shared" si="3"/>
        <v>100</v>
      </c>
    </row>
    <row r="66" spans="1:24" s="26" customFormat="1" ht="12.75">
      <c r="A66" s="87"/>
      <c r="B66" s="19"/>
      <c r="C66" s="27"/>
      <c r="D66" s="27"/>
      <c r="E66" s="27"/>
      <c r="F66" s="27"/>
      <c r="G66" s="27"/>
      <c r="H66" s="27"/>
      <c r="I66" s="25"/>
      <c r="J66" s="35"/>
      <c r="R66" s="28">
        <f t="shared" si="1"/>
        <v>0</v>
      </c>
      <c r="T66" s="29">
        <f t="shared" si="0"/>
        <v>0</v>
      </c>
      <c r="W66" s="26">
        <f t="shared" si="2"/>
        <v>0</v>
      </c>
      <c r="X66" s="26">
        <f t="shared" si="3"/>
        <v>100</v>
      </c>
    </row>
    <row r="67" spans="2:24" s="26" customFormat="1" ht="12.75">
      <c r="B67" s="19"/>
      <c r="C67" s="27"/>
      <c r="D67" s="27"/>
      <c r="E67" s="27"/>
      <c r="F67" s="27"/>
      <c r="G67" s="27"/>
      <c r="H67" s="27"/>
      <c r="I67" s="25"/>
      <c r="R67" s="28">
        <f t="shared" si="1"/>
        <v>0</v>
      </c>
      <c r="T67" s="29">
        <f t="shared" si="0"/>
        <v>0</v>
      </c>
      <c r="W67" s="26">
        <f t="shared" si="2"/>
        <v>0</v>
      </c>
      <c r="X67" s="26">
        <f t="shared" si="3"/>
        <v>100</v>
      </c>
    </row>
    <row r="68" spans="2:24" s="26" customFormat="1" ht="12.75">
      <c r="B68" s="19"/>
      <c r="C68" s="27"/>
      <c r="D68" s="27"/>
      <c r="E68" s="27"/>
      <c r="F68" s="27"/>
      <c r="G68" s="27"/>
      <c r="H68" s="27"/>
      <c r="R68" s="28">
        <f t="shared" si="1"/>
        <v>0</v>
      </c>
      <c r="T68" s="29">
        <f aca="true" t="shared" si="4" ref="T68:T74">(R68+S68)/2</f>
        <v>0</v>
      </c>
      <c r="W68" s="26">
        <f t="shared" si="2"/>
        <v>0</v>
      </c>
      <c r="X68" s="26">
        <f t="shared" si="3"/>
        <v>100</v>
      </c>
    </row>
    <row r="69" spans="2:24" s="26" customFormat="1" ht="12.75">
      <c r="B69" s="19"/>
      <c r="C69" s="27"/>
      <c r="D69" s="27"/>
      <c r="E69" s="27"/>
      <c r="F69" s="27"/>
      <c r="G69" s="27"/>
      <c r="H69" s="27"/>
      <c r="I69" s="25"/>
      <c r="R69" s="28">
        <f aca="true" t="shared" si="5" ref="R69:R74">(I69+J69)/2</f>
        <v>0</v>
      </c>
      <c r="T69" s="29">
        <f t="shared" si="4"/>
        <v>0</v>
      </c>
      <c r="W69" s="26">
        <f aca="true" t="shared" si="6" ref="W69:W74">(V69*100)/60</f>
        <v>0</v>
      </c>
      <c r="X69" s="26">
        <f aca="true" t="shared" si="7" ref="X69:X74">100-W69</f>
        <v>100</v>
      </c>
    </row>
    <row r="70" spans="2:24" s="26" customFormat="1" ht="12.75">
      <c r="B70" s="19"/>
      <c r="C70" s="27"/>
      <c r="D70" s="27"/>
      <c r="E70" s="27"/>
      <c r="F70" s="27"/>
      <c r="G70" s="27"/>
      <c r="H70" s="27"/>
      <c r="R70" s="28">
        <f t="shared" si="5"/>
        <v>0</v>
      </c>
      <c r="T70" s="29">
        <f t="shared" si="4"/>
        <v>0</v>
      </c>
      <c r="W70" s="26">
        <f t="shared" si="6"/>
        <v>0</v>
      </c>
      <c r="X70" s="26">
        <f t="shared" si="7"/>
        <v>100</v>
      </c>
    </row>
    <row r="71" spans="2:24" s="26" customFormat="1" ht="12.75">
      <c r="B71" s="19"/>
      <c r="C71" s="27"/>
      <c r="D71" s="27"/>
      <c r="E71" s="27"/>
      <c r="F71" s="27"/>
      <c r="G71" s="27"/>
      <c r="H71" s="27"/>
      <c r="R71" s="28">
        <f t="shared" si="5"/>
        <v>0</v>
      </c>
      <c r="T71" s="29">
        <f t="shared" si="4"/>
        <v>0</v>
      </c>
      <c r="W71" s="26">
        <f t="shared" si="6"/>
        <v>0</v>
      </c>
      <c r="X71" s="26">
        <f t="shared" si="7"/>
        <v>100</v>
      </c>
    </row>
    <row r="72" spans="2:24" s="26" customFormat="1" ht="12.75">
      <c r="B72" s="19"/>
      <c r="C72" s="27"/>
      <c r="D72" s="27"/>
      <c r="E72" s="27"/>
      <c r="F72" s="27"/>
      <c r="G72" s="27"/>
      <c r="H72" s="27"/>
      <c r="R72" s="28">
        <f t="shared" si="5"/>
        <v>0</v>
      </c>
      <c r="T72" s="29">
        <f t="shared" si="4"/>
        <v>0</v>
      </c>
      <c r="W72" s="26">
        <f t="shared" si="6"/>
        <v>0</v>
      </c>
      <c r="X72" s="26">
        <f t="shared" si="7"/>
        <v>100</v>
      </c>
    </row>
    <row r="73" spans="2:24" s="26" customFormat="1" ht="12.75">
      <c r="B73" s="19"/>
      <c r="C73" s="27"/>
      <c r="D73" s="27"/>
      <c r="E73" s="27"/>
      <c r="F73" s="27"/>
      <c r="G73" s="27"/>
      <c r="H73" s="27"/>
      <c r="R73" s="28">
        <f t="shared" si="5"/>
        <v>0</v>
      </c>
      <c r="T73" s="29">
        <f t="shared" si="4"/>
        <v>0</v>
      </c>
      <c r="W73" s="26">
        <f t="shared" si="6"/>
        <v>0</v>
      </c>
      <c r="X73" s="26">
        <f t="shared" si="7"/>
        <v>100</v>
      </c>
    </row>
    <row r="74" spans="2:24" s="26" customFormat="1" ht="12.75">
      <c r="B74" s="19"/>
      <c r="C74" s="27"/>
      <c r="D74" s="27"/>
      <c r="E74" s="27"/>
      <c r="F74" s="27"/>
      <c r="G74" s="27"/>
      <c r="H74" s="27"/>
      <c r="R74" s="28">
        <f t="shared" si="5"/>
        <v>0</v>
      </c>
      <c r="T74" s="29">
        <f t="shared" si="4"/>
        <v>0</v>
      </c>
      <c r="W74" s="26">
        <f t="shared" si="6"/>
        <v>0</v>
      </c>
      <c r="X74" s="26">
        <f t="shared" si="7"/>
        <v>100</v>
      </c>
    </row>
    <row r="75" spans="3:8" s="26" customFormat="1" ht="12.75">
      <c r="C75" s="27"/>
      <c r="D75" s="27"/>
      <c r="E75" s="27"/>
      <c r="F75" s="27"/>
      <c r="G75" s="27"/>
      <c r="H75" s="27"/>
    </row>
    <row r="76" spans="3:8" s="26" customFormat="1" ht="12.75">
      <c r="C76" s="27"/>
      <c r="D76" s="27"/>
      <c r="E76" s="27"/>
      <c r="F76" s="27"/>
      <c r="G76" s="27"/>
      <c r="H76" s="27"/>
    </row>
    <row r="77" spans="3:8" s="26" customFormat="1" ht="12.75">
      <c r="C77" s="27"/>
      <c r="D77" s="27"/>
      <c r="E77" s="27"/>
      <c r="F77" s="27"/>
      <c r="G77" s="27"/>
      <c r="H77" s="27"/>
    </row>
    <row r="78" spans="3:8" s="26" customFormat="1" ht="12.75">
      <c r="C78" s="27"/>
      <c r="D78" s="27"/>
      <c r="E78" s="27"/>
      <c r="F78" s="27"/>
      <c r="G78" s="27"/>
      <c r="H78" s="27"/>
    </row>
    <row r="79" spans="3:8" s="26" customFormat="1" ht="12.75">
      <c r="C79" s="27"/>
      <c r="D79" s="27"/>
      <c r="E79" s="27"/>
      <c r="F79" s="27"/>
      <c r="G79" s="27"/>
      <c r="H79" s="27"/>
    </row>
    <row r="80" spans="3:8" s="26" customFormat="1" ht="12.75">
      <c r="C80" s="27"/>
      <c r="D80" s="27"/>
      <c r="E80" s="27"/>
      <c r="F80" s="27"/>
      <c r="G80" s="27"/>
      <c r="H80" s="27"/>
    </row>
    <row r="81" spans="3:8" s="26" customFormat="1" ht="12.75">
      <c r="C81" s="27"/>
      <c r="D81" s="27"/>
      <c r="E81" s="27"/>
      <c r="F81" s="27"/>
      <c r="G81" s="27"/>
      <c r="H81" s="27"/>
    </row>
    <row r="82" spans="3:8" s="26" customFormat="1" ht="12.75">
      <c r="C82" s="27"/>
      <c r="D82" s="27"/>
      <c r="E82" s="27"/>
      <c r="F82" s="27"/>
      <c r="G82" s="27"/>
      <c r="H82" s="27"/>
    </row>
    <row r="83" spans="3:8" s="26" customFormat="1" ht="12.75">
      <c r="C83" s="27"/>
      <c r="D83" s="27"/>
      <c r="E83" s="27"/>
      <c r="F83" s="27"/>
      <c r="G83" s="27"/>
      <c r="H83" s="27"/>
    </row>
    <row r="84" spans="3:8" s="26" customFormat="1" ht="12.75">
      <c r="C84" s="27"/>
      <c r="D84" s="27"/>
      <c r="E84" s="27"/>
      <c r="F84" s="27"/>
      <c r="G84" s="27"/>
      <c r="H84" s="27"/>
    </row>
    <row r="85" spans="3:8" s="26" customFormat="1" ht="12.75">
      <c r="C85" s="27"/>
      <c r="D85" s="27"/>
      <c r="E85" s="27"/>
      <c r="F85" s="27"/>
      <c r="G85" s="27"/>
      <c r="H85" s="27"/>
    </row>
    <row r="86" spans="3:8" s="26" customFormat="1" ht="12.75">
      <c r="C86" s="27"/>
      <c r="D86" s="27"/>
      <c r="E86" s="27"/>
      <c r="F86" s="27"/>
      <c r="G86" s="27"/>
      <c r="H86" s="27"/>
    </row>
    <row r="87" spans="3:8" s="26" customFormat="1" ht="12.75">
      <c r="C87" s="27"/>
      <c r="D87" s="27"/>
      <c r="E87" s="27"/>
      <c r="F87" s="27"/>
      <c r="G87" s="27"/>
      <c r="H87" s="27"/>
    </row>
    <row r="88" spans="3:8" s="26" customFormat="1" ht="12.75">
      <c r="C88" s="27"/>
      <c r="D88" s="27"/>
      <c r="E88" s="27"/>
      <c r="F88" s="27"/>
      <c r="G88" s="27"/>
      <c r="H88" s="27"/>
    </row>
    <row r="89" spans="3:8" s="26" customFormat="1" ht="12.75">
      <c r="C89" s="27"/>
      <c r="D89" s="27"/>
      <c r="E89" s="27"/>
      <c r="F89" s="27"/>
      <c r="G89" s="27"/>
      <c r="H89" s="27"/>
    </row>
    <row r="90" spans="3:8" s="26" customFormat="1" ht="12.75">
      <c r="C90" s="27"/>
      <c r="D90" s="27"/>
      <c r="E90" s="27"/>
      <c r="F90" s="27"/>
      <c r="G90" s="27"/>
      <c r="H90" s="27"/>
    </row>
    <row r="91" spans="3:8" s="26" customFormat="1" ht="12.75">
      <c r="C91" s="27"/>
      <c r="D91" s="27"/>
      <c r="E91" s="27"/>
      <c r="F91" s="27"/>
      <c r="G91" s="27"/>
      <c r="H91" s="27"/>
    </row>
    <row r="92" spans="3:8" s="26" customFormat="1" ht="12.75">
      <c r="C92" s="27"/>
      <c r="D92" s="27"/>
      <c r="E92" s="27"/>
      <c r="F92" s="27"/>
      <c r="G92" s="27"/>
      <c r="H92" s="27"/>
    </row>
    <row r="93" spans="3:8" s="26" customFormat="1" ht="12.75">
      <c r="C93" s="27"/>
      <c r="D93" s="27"/>
      <c r="E93" s="27"/>
      <c r="F93" s="27"/>
      <c r="G93" s="27"/>
      <c r="H93" s="27"/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2023-12-15T19:40:47Z</dcterms:modified>
  <cp:category/>
  <cp:version/>
  <cp:contentType/>
  <cp:contentStatus/>
</cp:coreProperties>
</file>