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  <sheet state="visible" name="diurno" sheetId="2" r:id="rId5"/>
    <sheet state="visible" name="noturno" sheetId="3" r:id="rId6"/>
  </sheets>
  <definedNames/>
  <calcPr/>
  <extLst>
    <ext uri="GoogleSheetsCustomDataVersion2">
      <go:sheetsCustomData xmlns:go="http://customooxmlschemas.google.com/" r:id="rId7" roundtripDataChecksum="q6wi2yGq1WP4CmwDZ0aG3DknTdqlwc7Cr86wPXmbM0M="/>
    </ext>
  </extLst>
</workbook>
</file>

<file path=xl/sharedStrings.xml><?xml version="1.0" encoding="utf-8"?>
<sst xmlns="http://schemas.openxmlformats.org/spreadsheetml/2006/main" count="76" uniqueCount="40">
  <si>
    <r>
      <rPr>
        <rFont val="Arial"/>
        <b/>
        <color theme="1"/>
        <sz val="11.0"/>
      </rPr>
      <t>Questão 1.</t>
    </r>
    <r>
      <rPr>
        <rFont val="Arial"/>
        <b val="0"/>
        <color theme="1"/>
        <sz val="11.0"/>
      </rPr>
      <t xml:space="preserve"> Explique como a Estrutura de Mercado (número e força dos agentes) impacta as políticas organizacionais e seus demonstrativos financeiros. </t>
    </r>
  </si>
  <si>
    <t>A estrutura impacta a forma de se relacionar com os clientes e fornecedores. Em um mercado com poucos fornecedores eles possuem poder de mercado e tendem a reduzir os prazos de fornecimento, reduzindo a conta Fornecedores. Se há poucos clientes, estes possuem poder de mercado e podem alongar os prazos de recebimento, aumentando a conta Contas a Receber. Nos dois casos haverá uma ampliação do ciclo de caixa e um aumento da NCG.</t>
  </si>
  <si>
    <r>
      <rPr>
        <rFont val="Arial"/>
        <b/>
        <color theme="1"/>
        <sz val="11.0"/>
      </rPr>
      <t>Questão 2.</t>
    </r>
    <r>
      <rPr>
        <rFont val="Arial"/>
        <b val="0"/>
        <color theme="1"/>
        <sz val="11.0"/>
      </rPr>
      <t xml:space="preserve"> O crescimento das vendas normalmente é visto como um fator de sucesso dos negócios. Porém, pode levar a importantes problemas de liquidez e rentabilidade. Explique como isso acontece e aponte as formas de evita-los.</t>
    </r>
  </si>
  <si>
    <t>O crescimento das vendas eleva a NCG, que se não for acompanhada de aumento do CDG pode levar a problemas de liquidez, ocorrendo o overtrading, ou efeito tesoura. Para evitar pode-se acompanhar o crescimento da NCG com aumento da CDG ou restringir as vendas de forma a evitar que a NCG cresça.</t>
  </si>
  <si>
    <t>EI</t>
  </si>
  <si>
    <t>Disponível</t>
  </si>
  <si>
    <t>Empréstimos CP</t>
  </si>
  <si>
    <t>Contas Receber</t>
  </si>
  <si>
    <t>Fornecedores</t>
  </si>
  <si>
    <t>Estoques</t>
  </si>
  <si>
    <t>ELP</t>
  </si>
  <si>
    <t>Ativo Permanente</t>
  </si>
  <si>
    <t>PL</t>
  </si>
  <si>
    <t>Receitas</t>
  </si>
  <si>
    <t>CMV</t>
  </si>
  <si>
    <t>Lucro Bruto</t>
  </si>
  <si>
    <t>Despesas</t>
  </si>
  <si>
    <t>LAJIR</t>
  </si>
  <si>
    <t>juros</t>
  </si>
  <si>
    <t>LAIR</t>
  </si>
  <si>
    <t>IR</t>
  </si>
  <si>
    <t>LL</t>
  </si>
  <si>
    <t>Emed</t>
  </si>
  <si>
    <t>pe</t>
  </si>
  <si>
    <t>pr</t>
  </si>
  <si>
    <t>pp</t>
  </si>
  <si>
    <t>compras</t>
  </si>
  <si>
    <t>compras dia</t>
  </si>
  <si>
    <t>CDG</t>
  </si>
  <si>
    <t>NCG</t>
  </si>
  <si>
    <t>rd</t>
  </si>
  <si>
    <t>rd*</t>
  </si>
  <si>
    <t>ROI-rd*</t>
  </si>
  <si>
    <t>*D/E</t>
  </si>
  <si>
    <t>Tesour</t>
  </si>
  <si>
    <t>LLSD</t>
  </si>
  <si>
    <t>roe</t>
  </si>
  <si>
    <t>Inv</t>
  </si>
  <si>
    <t>ROI</t>
  </si>
  <si>
    <t>ROE (LL/PL)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</si>
</sst>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??_-;_-@"/>
    <numFmt numFmtId="165" formatCode="_-* #,##0.00_-;\-* #,##0.00_-;_-* &quot;-&quot;??_-;_-@"/>
    <numFmt numFmtId="166" formatCode="_-* #,##0.0_-;\-* #,##0.0_-;_-* &quot;-&quot;??_-;_-@"/>
  </numFmts>
  <fonts count="6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Arial"/>
    </font>
    <font>
      <sz val="11.0"/>
      <color rgb="FFFF0000"/>
      <name val="Arial"/>
    </font>
    <font>
      <sz val="11.0"/>
      <color theme="1"/>
      <name val="Arial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1" numFmtId="0" xfId="0" applyFont="1"/>
    <xf borderId="0" fillId="0" fontId="1" numFmtId="10" xfId="0" applyFont="1" applyNumberFormat="1"/>
    <xf borderId="0" fillId="0" fontId="5" numFmtId="0" xfId="0" applyFont="1"/>
    <xf borderId="0" fillId="0" fontId="1" numFmtId="165" xfId="0" applyFont="1" applyNumberFormat="1"/>
    <xf borderId="1" fillId="0" fontId="1" numFmtId="0" xfId="0" applyBorder="1" applyFont="1"/>
    <xf borderId="1" fillId="0" fontId="1" numFmtId="164" xfId="0" applyBorder="1" applyFont="1" applyNumberFormat="1"/>
    <xf borderId="1" fillId="0" fontId="1" numFmtId="165" xfId="0" applyBorder="1" applyFont="1" applyNumberFormat="1"/>
    <xf borderId="0" fillId="0" fontId="1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8.29"/>
    <col customWidth="1" min="5" max="5" width="11.57"/>
    <col customWidth="1" min="6" max="6" width="13.71"/>
    <col customWidth="1" min="7" max="7" width="11.57"/>
    <col customWidth="1" min="8" max="15" width="8.71"/>
    <col customWidth="1" min="16" max="17" width="13.29"/>
    <col customWidth="1" min="18" max="18" width="11.57"/>
    <col customWidth="1" min="19" max="26" width="8.71"/>
  </cols>
  <sheetData>
    <row r="1">
      <c r="P1" s="1"/>
      <c r="Q1" s="1"/>
    </row>
    <row r="2">
      <c r="P2" s="1"/>
      <c r="Q2" s="1"/>
    </row>
    <row r="3">
      <c r="P3" s="1"/>
      <c r="Q3" s="1"/>
    </row>
    <row r="4">
      <c r="P4" s="1"/>
      <c r="Q4" s="1"/>
    </row>
    <row r="5">
      <c r="P5" s="1"/>
      <c r="Q5" s="1"/>
    </row>
    <row r="6">
      <c r="P6" s="1"/>
      <c r="Q6" s="1"/>
    </row>
    <row r="7">
      <c r="P7" s="1"/>
      <c r="Q7" s="1"/>
      <c r="R7" s="1"/>
    </row>
    <row r="8">
      <c r="P8" s="1"/>
      <c r="Q8" s="1"/>
      <c r="R8" s="1"/>
    </row>
    <row r="9">
      <c r="P9" s="1"/>
      <c r="Q9" s="1"/>
    </row>
    <row r="10">
      <c r="P10" s="1"/>
      <c r="Q10" s="1"/>
    </row>
    <row r="11">
      <c r="P11" s="1"/>
      <c r="Q11" s="1"/>
    </row>
    <row r="12">
      <c r="P12" s="1"/>
      <c r="Q12" s="1"/>
    </row>
    <row r="13">
      <c r="P13" s="1"/>
      <c r="Q13" s="1"/>
    </row>
    <row r="14">
      <c r="D14" s="2" t="s">
        <v>0</v>
      </c>
      <c r="P14" s="1"/>
      <c r="Q14" s="1"/>
    </row>
    <row r="15">
      <c r="D15" s="3" t="s">
        <v>1</v>
      </c>
      <c r="P15" s="1"/>
      <c r="Q15" s="1"/>
    </row>
    <row r="16">
      <c r="D16" s="4"/>
      <c r="P16" s="1"/>
      <c r="Q16" s="1"/>
      <c r="R16" s="1"/>
    </row>
    <row r="17">
      <c r="D17" s="2" t="s">
        <v>2</v>
      </c>
      <c r="P17" s="1"/>
      <c r="Q17" s="1"/>
      <c r="R17" s="1"/>
    </row>
    <row r="18">
      <c r="D18" s="3" t="s">
        <v>3</v>
      </c>
      <c r="P18" s="1"/>
      <c r="Q18" s="1"/>
    </row>
    <row r="19">
      <c r="P19" s="1"/>
      <c r="Q19" s="1"/>
    </row>
    <row r="20">
      <c r="P20" s="1"/>
      <c r="Q20" s="1"/>
    </row>
    <row r="21" ht="15.75" customHeight="1">
      <c r="P21" s="1"/>
      <c r="Q21" s="1"/>
    </row>
    <row r="22" ht="15.75" customHeight="1">
      <c r="P22" s="1"/>
      <c r="Q22" s="1"/>
    </row>
    <row r="23" ht="15.75" customHeight="1">
      <c r="P23" s="1"/>
      <c r="Q23" s="1"/>
    </row>
    <row r="24" ht="15.75" customHeight="1">
      <c r="P24" s="1"/>
      <c r="Q24" s="1"/>
    </row>
    <row r="25" ht="15.75" customHeight="1">
      <c r="P25" s="1"/>
      <c r="Q25" s="1"/>
    </row>
    <row r="26" ht="15.75" customHeight="1">
      <c r="P26" s="1"/>
      <c r="Q26" s="1"/>
    </row>
    <row r="27" ht="15.75" customHeight="1">
      <c r="P27" s="1"/>
      <c r="Q27" s="1"/>
    </row>
    <row r="28" ht="15.75" customHeight="1">
      <c r="P28" s="1"/>
      <c r="Q28" s="1"/>
    </row>
    <row r="29" ht="15.75" customHeight="1">
      <c r="P29" s="1"/>
      <c r="Q29" s="1"/>
    </row>
    <row r="30" ht="15.75" customHeight="1">
      <c r="P30" s="1"/>
      <c r="Q30" s="1"/>
    </row>
    <row r="31" ht="15.75" customHeight="1">
      <c r="P31" s="1"/>
      <c r="Q31" s="1">
        <f>SUM(Q9:Q26)</f>
        <v>0</v>
      </c>
    </row>
    <row r="32" ht="15.75" customHeight="1">
      <c r="P32" s="1"/>
      <c r="Q32" s="1"/>
    </row>
    <row r="33" ht="15.75" customHeight="1">
      <c r="P33" s="1"/>
      <c r="Q33" s="1"/>
    </row>
    <row r="34" ht="15.75" customHeight="1">
      <c r="C34" s="5"/>
      <c r="D34" s="5"/>
      <c r="E34" s="5"/>
      <c r="F34" s="5"/>
      <c r="G34" s="5"/>
      <c r="H34" s="5"/>
      <c r="I34" s="5"/>
      <c r="P34" s="1"/>
      <c r="Q34" s="1"/>
    </row>
    <row r="35" ht="15.75" customHeight="1">
      <c r="C35" s="5"/>
      <c r="D35" s="5"/>
      <c r="E35" s="5"/>
      <c r="F35" s="5"/>
      <c r="G35" s="5"/>
      <c r="H35" s="5"/>
      <c r="I35" s="5"/>
      <c r="P35" s="1"/>
      <c r="Q35" s="1"/>
    </row>
    <row r="36" ht="15.75" customHeight="1">
      <c r="C36" s="5"/>
      <c r="D36" s="5"/>
      <c r="E36" s="5"/>
      <c r="F36" s="5"/>
      <c r="G36" s="5"/>
      <c r="H36" s="5"/>
      <c r="I36" s="5"/>
      <c r="P36" s="1"/>
      <c r="Q36" s="1"/>
    </row>
    <row r="37" ht="15.75" customHeight="1">
      <c r="C37" s="5"/>
      <c r="D37" s="5"/>
      <c r="E37" s="1"/>
      <c r="F37" s="5"/>
      <c r="G37" s="1"/>
      <c r="H37" s="5"/>
      <c r="I37" s="5"/>
      <c r="P37" s="1"/>
      <c r="Q37" s="1"/>
    </row>
    <row r="38" ht="15.75" customHeight="1">
      <c r="C38" s="5"/>
      <c r="D38" s="5"/>
      <c r="E38" s="1"/>
      <c r="F38" s="5"/>
      <c r="G38" s="1"/>
      <c r="H38" s="5"/>
      <c r="I38" s="5"/>
      <c r="P38" s="1"/>
      <c r="Q38" s="1"/>
    </row>
    <row r="39" ht="15.75" customHeight="1">
      <c r="C39" s="5"/>
      <c r="D39" s="5"/>
      <c r="E39" s="1"/>
      <c r="F39" s="5"/>
      <c r="G39" s="1"/>
      <c r="H39" s="5"/>
      <c r="I39" s="5"/>
      <c r="P39" s="1"/>
      <c r="Q39" s="1"/>
    </row>
    <row r="40" ht="15.75" customHeight="1">
      <c r="C40" s="5"/>
      <c r="D40" s="5"/>
      <c r="E40" s="1"/>
      <c r="F40" s="5"/>
      <c r="G40" s="1"/>
      <c r="H40" s="5"/>
      <c r="I40" s="5"/>
      <c r="P40" s="1"/>
      <c r="Q40" s="1"/>
    </row>
    <row r="41" ht="15.75" customHeight="1">
      <c r="C41" s="5"/>
      <c r="D41" s="5"/>
      <c r="E41" s="5"/>
      <c r="F41" s="5"/>
      <c r="G41" s="5"/>
      <c r="H41" s="5"/>
      <c r="I41" s="5"/>
      <c r="P41" s="1">
        <f>SUM(P14:P39)</f>
        <v>0</v>
      </c>
      <c r="Q41" s="1"/>
    </row>
    <row r="42" ht="15.75" customHeight="1">
      <c r="C42" s="5"/>
      <c r="D42" s="5"/>
      <c r="E42" s="1"/>
      <c r="F42" s="5"/>
      <c r="G42" s="1"/>
      <c r="H42" s="5"/>
      <c r="I42" s="5"/>
      <c r="P42" s="1"/>
      <c r="Q42" s="1"/>
    </row>
    <row r="43" ht="15.75" customHeight="1">
      <c r="C43" s="5"/>
      <c r="D43" s="5"/>
      <c r="E43" s="5"/>
      <c r="F43" s="5"/>
      <c r="G43" s="1"/>
      <c r="H43" s="5"/>
      <c r="I43" s="5"/>
      <c r="P43" s="1"/>
      <c r="Q43" s="1"/>
    </row>
    <row r="44" ht="15.75" customHeight="1">
      <c r="C44" s="5"/>
      <c r="D44" s="5"/>
      <c r="E44" s="5"/>
      <c r="F44" s="5"/>
      <c r="G44" s="6"/>
      <c r="H44" s="5"/>
      <c r="I44" s="5"/>
      <c r="P44" s="1"/>
      <c r="Q44" s="1"/>
    </row>
    <row r="45" ht="15.75" customHeight="1">
      <c r="C45" s="5"/>
      <c r="D45" s="5"/>
      <c r="E45" s="5"/>
      <c r="F45" s="5"/>
      <c r="G45" s="5"/>
      <c r="H45" s="5"/>
      <c r="I45" s="5"/>
      <c r="P45" s="1"/>
      <c r="Q45" s="1"/>
    </row>
    <row r="46" ht="15.75" customHeight="1">
      <c r="C46" s="5"/>
      <c r="D46" s="5"/>
      <c r="E46" s="5"/>
      <c r="F46" s="5"/>
      <c r="G46" s="5"/>
      <c r="H46" s="5"/>
      <c r="I46" s="5"/>
      <c r="P46" s="1"/>
      <c r="Q46" s="1"/>
    </row>
    <row r="47" ht="15.75" customHeight="1">
      <c r="P47" s="1"/>
      <c r="Q47" s="1"/>
    </row>
    <row r="48" ht="15.75" customHeight="1">
      <c r="P48" s="1"/>
      <c r="Q48" s="1"/>
    </row>
    <row r="49" ht="15.75" customHeight="1">
      <c r="P49" s="1"/>
      <c r="Q49" s="1"/>
    </row>
    <row r="50" ht="15.75" customHeight="1">
      <c r="P50" s="1"/>
      <c r="Q50" s="1"/>
    </row>
    <row r="51" ht="15.75" customHeight="1">
      <c r="P51" s="1"/>
      <c r="Q51" s="1"/>
    </row>
    <row r="52" ht="15.75" customHeight="1">
      <c r="P52" s="1"/>
      <c r="Q52" s="1"/>
    </row>
    <row r="53" ht="15.75" customHeight="1">
      <c r="P53" s="1"/>
      <c r="Q53" s="1"/>
    </row>
    <row r="54" ht="15.75" customHeight="1">
      <c r="P54" s="1"/>
      <c r="Q54" s="1"/>
    </row>
    <row r="55" ht="15.75" customHeight="1">
      <c r="P55" s="1"/>
      <c r="Q55" s="1"/>
    </row>
    <row r="56" ht="15.75" customHeight="1">
      <c r="P56" s="1"/>
      <c r="Q56" s="1"/>
    </row>
    <row r="57" ht="15.75" customHeight="1">
      <c r="P57" s="1"/>
      <c r="Q57" s="1"/>
    </row>
    <row r="58" ht="15.75" customHeight="1">
      <c r="P58" s="1"/>
      <c r="Q58" s="1"/>
    </row>
    <row r="59" ht="15.75" customHeight="1">
      <c r="P59" s="1"/>
      <c r="Q59" s="1"/>
    </row>
    <row r="60" ht="15.75" customHeight="1">
      <c r="P60" s="1"/>
      <c r="Q60" s="1"/>
    </row>
    <row r="61" ht="15.75" customHeight="1">
      <c r="P61" s="1"/>
      <c r="Q61" s="1"/>
    </row>
    <row r="62" ht="15.75" customHeight="1">
      <c r="P62" s="1"/>
      <c r="Q62" s="1"/>
    </row>
    <row r="63" ht="15.75" customHeight="1">
      <c r="P63" s="1"/>
      <c r="Q63" s="1"/>
    </row>
    <row r="64" ht="15.75" customHeight="1">
      <c r="P64" s="1"/>
      <c r="Q64" s="1"/>
    </row>
    <row r="65" ht="15.75" customHeight="1">
      <c r="P65" s="1"/>
      <c r="Q65" s="1"/>
    </row>
    <row r="66" ht="15.75" customHeight="1">
      <c r="P66" s="1"/>
      <c r="Q66" s="1"/>
    </row>
    <row r="67" ht="15.75" customHeight="1">
      <c r="P67" s="1"/>
      <c r="Q67" s="1"/>
    </row>
    <row r="68" ht="15.75" customHeight="1">
      <c r="P68" s="1"/>
      <c r="Q68" s="1"/>
    </row>
    <row r="69" ht="15.75" customHeight="1">
      <c r="P69" s="1"/>
      <c r="Q69" s="1"/>
    </row>
    <row r="70" ht="15.75" customHeight="1">
      <c r="P70" s="1"/>
      <c r="Q70" s="1"/>
    </row>
    <row r="71" ht="15.75" customHeight="1">
      <c r="P71" s="1"/>
      <c r="Q71" s="1"/>
    </row>
    <row r="72" ht="15.75" customHeight="1">
      <c r="P72" s="1"/>
      <c r="Q72" s="1"/>
    </row>
    <row r="73" ht="15.75" customHeight="1">
      <c r="P73" s="1"/>
      <c r="Q73" s="1"/>
    </row>
    <row r="74" ht="15.75" customHeight="1">
      <c r="P74" s="1"/>
      <c r="Q74" s="1"/>
    </row>
    <row r="75" ht="15.75" customHeight="1">
      <c r="P75" s="1"/>
      <c r="Q75" s="1"/>
    </row>
    <row r="76" ht="15.75" customHeight="1">
      <c r="P76" s="1"/>
      <c r="Q76" s="1"/>
    </row>
    <row r="77" ht="15.75" customHeight="1">
      <c r="P77" s="1"/>
      <c r="Q77" s="1"/>
    </row>
    <row r="78" ht="15.75" customHeight="1">
      <c r="P78" s="1"/>
      <c r="Q78" s="1"/>
    </row>
    <row r="79" ht="15.75" customHeight="1">
      <c r="P79" s="1"/>
      <c r="Q79" s="1"/>
    </row>
    <row r="80" ht="15.75" customHeight="1">
      <c r="P80" s="1"/>
      <c r="Q80" s="1"/>
    </row>
    <row r="81" ht="15.75" customHeight="1">
      <c r="P81" s="1"/>
      <c r="Q81" s="1"/>
    </row>
    <row r="82" ht="15.75" customHeight="1">
      <c r="P82" s="1"/>
      <c r="Q82" s="1"/>
    </row>
    <row r="83" ht="15.75" customHeight="1">
      <c r="P83" s="1"/>
      <c r="Q83" s="1"/>
    </row>
    <row r="84" ht="15.75" customHeight="1">
      <c r="P84" s="1"/>
      <c r="Q84" s="1"/>
    </row>
    <row r="85" ht="15.75" customHeight="1">
      <c r="P85" s="1"/>
      <c r="Q85" s="1"/>
    </row>
    <row r="86" ht="15.75" customHeight="1">
      <c r="P86" s="1"/>
      <c r="Q86" s="1"/>
    </row>
    <row r="87" ht="15.75" customHeight="1">
      <c r="P87" s="1"/>
      <c r="Q87" s="1"/>
    </row>
    <row r="88" ht="15.75" customHeight="1">
      <c r="P88" s="1"/>
      <c r="Q88" s="1"/>
    </row>
    <row r="89" ht="15.75" customHeight="1">
      <c r="P89" s="1"/>
      <c r="Q89" s="1"/>
    </row>
    <row r="90" ht="15.75" customHeight="1">
      <c r="P90" s="1"/>
      <c r="Q90" s="1"/>
    </row>
    <row r="91" ht="15.75" customHeight="1">
      <c r="P91" s="1"/>
      <c r="Q91" s="1"/>
    </row>
    <row r="92" ht="15.75" customHeight="1">
      <c r="P92" s="1"/>
      <c r="Q92" s="1"/>
    </row>
    <row r="93" ht="15.75" customHeight="1">
      <c r="P93" s="1"/>
      <c r="Q93" s="1"/>
    </row>
    <row r="94" ht="15.75" customHeight="1">
      <c r="P94" s="1"/>
      <c r="Q94" s="1"/>
    </row>
    <row r="95" ht="15.75" customHeight="1">
      <c r="P95" s="1"/>
      <c r="Q95" s="1"/>
    </row>
    <row r="96" ht="15.75" customHeight="1">
      <c r="P96" s="1"/>
      <c r="Q96" s="1"/>
    </row>
    <row r="97" ht="15.75" customHeight="1">
      <c r="P97" s="1"/>
      <c r="Q97" s="1"/>
    </row>
    <row r="98" ht="15.75" customHeight="1">
      <c r="P98" s="1"/>
      <c r="Q98" s="1"/>
    </row>
    <row r="99" ht="15.75" customHeight="1">
      <c r="P99" s="1"/>
      <c r="Q99" s="1"/>
    </row>
    <row r="100" ht="15.75" customHeight="1">
      <c r="P100" s="1"/>
      <c r="Q100" s="1"/>
    </row>
    <row r="101" ht="15.75" customHeight="1">
      <c r="P101" s="1"/>
      <c r="Q101" s="1"/>
    </row>
    <row r="102" ht="15.75" customHeight="1">
      <c r="P102" s="1"/>
      <c r="Q102" s="1"/>
    </row>
    <row r="103" ht="15.75" customHeight="1">
      <c r="P103" s="1"/>
      <c r="Q103" s="1"/>
    </row>
    <row r="104" ht="15.75" customHeight="1">
      <c r="P104" s="1"/>
      <c r="Q104" s="1"/>
    </row>
    <row r="105" ht="15.75" customHeight="1">
      <c r="P105" s="1"/>
      <c r="Q105" s="1"/>
    </row>
    <row r="106" ht="15.75" customHeight="1">
      <c r="P106" s="1"/>
      <c r="Q106" s="1"/>
    </row>
    <row r="107" ht="15.75" customHeight="1">
      <c r="P107" s="1"/>
      <c r="Q107" s="1"/>
    </row>
    <row r="108" ht="15.75" customHeight="1">
      <c r="P108" s="1"/>
      <c r="Q108" s="1"/>
    </row>
    <row r="109" ht="15.75" customHeight="1">
      <c r="P109" s="1"/>
      <c r="Q109" s="1"/>
    </row>
    <row r="110" ht="15.75" customHeight="1">
      <c r="P110" s="1"/>
      <c r="Q110" s="1"/>
    </row>
    <row r="111" ht="15.75" customHeight="1">
      <c r="P111" s="1"/>
      <c r="Q111" s="1"/>
    </row>
    <row r="112" ht="15.75" customHeight="1">
      <c r="P112" s="1"/>
      <c r="Q112" s="1"/>
    </row>
    <row r="113" ht="15.75" customHeight="1">
      <c r="P113" s="1"/>
      <c r="Q113" s="1"/>
    </row>
    <row r="114" ht="15.75" customHeight="1">
      <c r="P114" s="1"/>
      <c r="Q114" s="1"/>
    </row>
    <row r="115" ht="15.75" customHeight="1">
      <c r="P115" s="1"/>
      <c r="Q115" s="1"/>
    </row>
    <row r="116" ht="15.75" customHeight="1">
      <c r="P116" s="1"/>
      <c r="Q116" s="1"/>
    </row>
    <row r="117" ht="15.75" customHeight="1">
      <c r="P117" s="1"/>
      <c r="Q117" s="1"/>
    </row>
    <row r="118" ht="15.75" customHeight="1">
      <c r="P118" s="1"/>
      <c r="Q118" s="1"/>
    </row>
    <row r="119" ht="15.75" customHeight="1">
      <c r="P119" s="1"/>
      <c r="Q119" s="1"/>
    </row>
    <row r="120" ht="15.75" customHeight="1">
      <c r="P120" s="1"/>
      <c r="Q120" s="1"/>
    </row>
    <row r="121" ht="15.75" customHeight="1">
      <c r="P121" s="1"/>
      <c r="Q121" s="1"/>
    </row>
    <row r="122" ht="15.75" customHeight="1">
      <c r="P122" s="1"/>
      <c r="Q122" s="1"/>
    </row>
    <row r="123" ht="15.75" customHeight="1">
      <c r="P123" s="1"/>
      <c r="Q123" s="1"/>
    </row>
    <row r="124" ht="15.75" customHeight="1">
      <c r="P124" s="1"/>
      <c r="Q124" s="1"/>
    </row>
    <row r="125" ht="15.75" customHeight="1">
      <c r="P125" s="1"/>
      <c r="Q125" s="1"/>
    </row>
    <row r="126" ht="15.75" customHeight="1">
      <c r="P126" s="1"/>
      <c r="Q126" s="1"/>
    </row>
    <row r="127" ht="15.75" customHeight="1">
      <c r="P127" s="1"/>
      <c r="Q127" s="1"/>
    </row>
    <row r="128" ht="15.75" customHeight="1">
      <c r="P128" s="1"/>
      <c r="Q128" s="1"/>
    </row>
    <row r="129" ht="15.75" customHeight="1">
      <c r="P129" s="1"/>
      <c r="Q129" s="1"/>
    </row>
    <row r="130" ht="15.75" customHeight="1">
      <c r="P130" s="1"/>
      <c r="Q130" s="1"/>
    </row>
    <row r="131" ht="15.75" customHeight="1">
      <c r="P131" s="1"/>
      <c r="Q131" s="1"/>
    </row>
    <row r="132" ht="15.75" customHeight="1">
      <c r="P132" s="1"/>
      <c r="Q132" s="1"/>
    </row>
    <row r="133" ht="15.75" customHeight="1">
      <c r="P133" s="1"/>
      <c r="Q133" s="1"/>
    </row>
    <row r="134" ht="15.75" customHeight="1">
      <c r="P134" s="1"/>
      <c r="Q134" s="1"/>
    </row>
    <row r="135" ht="15.75" customHeight="1">
      <c r="P135" s="1"/>
      <c r="Q135" s="1"/>
    </row>
    <row r="136" ht="15.75" customHeight="1">
      <c r="P136" s="1"/>
      <c r="Q136" s="1"/>
    </row>
    <row r="137" ht="15.75" customHeight="1">
      <c r="P137" s="1"/>
      <c r="Q137" s="1"/>
    </row>
    <row r="138" ht="15.75" customHeight="1">
      <c r="P138" s="1"/>
      <c r="Q138" s="1"/>
    </row>
    <row r="139" ht="15.75" customHeight="1">
      <c r="P139" s="1"/>
      <c r="Q139" s="1"/>
    </row>
    <row r="140" ht="15.75" customHeight="1">
      <c r="P140" s="1"/>
      <c r="Q140" s="1"/>
    </row>
    <row r="141" ht="15.75" customHeight="1">
      <c r="P141" s="1"/>
      <c r="Q141" s="1"/>
    </row>
    <row r="142" ht="15.75" customHeight="1">
      <c r="P142" s="1"/>
      <c r="Q142" s="1"/>
    </row>
    <row r="143" ht="15.75" customHeight="1">
      <c r="P143" s="1"/>
      <c r="Q143" s="1"/>
    </row>
    <row r="144" ht="15.75" customHeight="1">
      <c r="P144" s="1"/>
      <c r="Q144" s="1"/>
    </row>
    <row r="145" ht="15.75" customHeight="1">
      <c r="P145" s="1"/>
      <c r="Q145" s="1"/>
    </row>
    <row r="146" ht="15.75" customHeight="1">
      <c r="P146" s="1"/>
      <c r="Q146" s="1"/>
    </row>
    <row r="147" ht="15.75" customHeight="1">
      <c r="P147" s="1"/>
      <c r="Q147" s="1"/>
    </row>
    <row r="148" ht="15.75" customHeight="1">
      <c r="P148" s="1"/>
      <c r="Q148" s="1"/>
    </row>
    <row r="149" ht="15.75" customHeight="1">
      <c r="P149" s="1"/>
      <c r="Q149" s="1"/>
    </row>
    <row r="150" ht="15.75" customHeight="1">
      <c r="P150" s="1"/>
      <c r="Q150" s="1"/>
    </row>
    <row r="151" ht="15.75" customHeight="1">
      <c r="P151" s="1"/>
      <c r="Q151" s="1"/>
    </row>
    <row r="152" ht="15.75" customHeight="1">
      <c r="P152" s="1"/>
      <c r="Q152" s="1"/>
    </row>
    <row r="153" ht="15.75" customHeight="1">
      <c r="P153" s="1"/>
      <c r="Q153" s="1"/>
    </row>
    <row r="154" ht="15.75" customHeight="1">
      <c r="P154" s="1"/>
      <c r="Q154" s="1"/>
    </row>
    <row r="155" ht="15.75" customHeight="1">
      <c r="P155" s="1"/>
      <c r="Q155" s="1"/>
    </row>
    <row r="156" ht="15.75" customHeight="1">
      <c r="P156" s="1"/>
      <c r="Q156" s="1"/>
    </row>
    <row r="157" ht="15.75" customHeight="1">
      <c r="P157" s="1"/>
      <c r="Q157" s="1"/>
    </row>
    <row r="158" ht="15.75" customHeight="1">
      <c r="P158" s="1"/>
      <c r="Q158" s="1"/>
    </row>
    <row r="159" ht="15.75" customHeight="1">
      <c r="P159" s="1"/>
      <c r="Q159" s="1"/>
    </row>
    <row r="160" ht="15.75" customHeight="1">
      <c r="P160" s="1"/>
      <c r="Q160" s="1"/>
    </row>
    <row r="161" ht="15.75" customHeight="1">
      <c r="P161" s="1"/>
      <c r="Q161" s="1"/>
    </row>
    <row r="162" ht="15.75" customHeight="1">
      <c r="P162" s="1"/>
      <c r="Q162" s="1"/>
    </row>
    <row r="163" ht="15.75" customHeight="1">
      <c r="P163" s="1"/>
      <c r="Q163" s="1"/>
    </row>
    <row r="164" ht="15.75" customHeight="1">
      <c r="P164" s="1"/>
      <c r="Q164" s="1"/>
    </row>
    <row r="165" ht="15.75" customHeight="1">
      <c r="P165" s="1"/>
      <c r="Q165" s="1"/>
    </row>
    <row r="166" ht="15.75" customHeight="1">
      <c r="P166" s="1"/>
      <c r="Q166" s="1"/>
    </row>
    <row r="167" ht="15.75" customHeight="1">
      <c r="P167" s="1"/>
      <c r="Q167" s="1"/>
    </row>
    <row r="168" ht="15.75" customHeight="1">
      <c r="P168" s="1"/>
      <c r="Q168" s="1"/>
    </row>
    <row r="169" ht="15.75" customHeight="1">
      <c r="P169" s="1"/>
      <c r="Q169" s="1"/>
    </row>
    <row r="170" ht="15.75" customHeight="1">
      <c r="P170" s="1"/>
      <c r="Q170" s="1"/>
    </row>
    <row r="171" ht="15.75" customHeight="1">
      <c r="P171" s="1"/>
      <c r="Q171" s="1"/>
    </row>
    <row r="172" ht="15.75" customHeight="1">
      <c r="P172" s="1"/>
      <c r="Q172" s="1"/>
    </row>
    <row r="173" ht="15.75" customHeight="1">
      <c r="P173" s="1"/>
      <c r="Q173" s="1"/>
    </row>
    <row r="174" ht="15.75" customHeight="1">
      <c r="P174" s="1"/>
      <c r="Q174" s="1"/>
    </row>
    <row r="175" ht="15.75" customHeight="1">
      <c r="P175" s="1"/>
      <c r="Q175" s="1"/>
    </row>
    <row r="176" ht="15.75" customHeight="1">
      <c r="P176" s="1"/>
      <c r="Q176" s="1"/>
    </row>
    <row r="177" ht="15.75" customHeight="1">
      <c r="P177" s="1"/>
      <c r="Q177" s="1"/>
    </row>
    <row r="178" ht="15.75" customHeight="1">
      <c r="P178" s="1"/>
      <c r="Q178" s="1"/>
    </row>
    <row r="179" ht="15.75" customHeight="1">
      <c r="P179" s="1"/>
      <c r="Q179" s="1"/>
    </row>
    <row r="180" ht="15.75" customHeight="1">
      <c r="P180" s="1"/>
      <c r="Q180" s="1"/>
    </row>
    <row r="181" ht="15.75" customHeight="1">
      <c r="P181" s="1"/>
      <c r="Q181" s="1"/>
    </row>
    <row r="182" ht="15.75" customHeight="1">
      <c r="P182" s="1"/>
      <c r="Q182" s="1"/>
    </row>
    <row r="183" ht="15.75" customHeight="1">
      <c r="P183" s="1"/>
      <c r="Q183" s="1"/>
    </row>
    <row r="184" ht="15.75" customHeight="1">
      <c r="P184" s="1"/>
      <c r="Q184" s="1"/>
    </row>
    <row r="185" ht="15.75" customHeight="1">
      <c r="P185" s="1"/>
      <c r="Q185" s="1"/>
    </row>
    <row r="186" ht="15.75" customHeight="1">
      <c r="P186" s="1"/>
      <c r="Q186" s="1"/>
    </row>
    <row r="187" ht="15.75" customHeight="1">
      <c r="P187" s="1"/>
      <c r="Q187" s="1"/>
    </row>
    <row r="188" ht="15.75" customHeight="1">
      <c r="P188" s="1"/>
      <c r="Q188" s="1"/>
    </row>
    <row r="189" ht="15.75" customHeight="1">
      <c r="P189" s="1"/>
      <c r="Q189" s="1"/>
    </row>
    <row r="190" ht="15.75" customHeight="1">
      <c r="P190" s="1"/>
      <c r="Q190" s="1"/>
    </row>
    <row r="191" ht="15.75" customHeight="1">
      <c r="P191" s="1"/>
      <c r="Q191" s="1"/>
    </row>
    <row r="192" ht="15.75" customHeight="1">
      <c r="P192" s="1"/>
      <c r="Q192" s="1"/>
    </row>
    <row r="193" ht="15.75" customHeight="1">
      <c r="P193" s="1"/>
      <c r="Q193" s="1"/>
    </row>
    <row r="194" ht="15.75" customHeight="1">
      <c r="P194" s="1"/>
      <c r="Q194" s="1"/>
    </row>
    <row r="195" ht="15.75" customHeight="1">
      <c r="P195" s="1"/>
      <c r="Q195" s="1"/>
    </row>
    <row r="196" ht="15.75" customHeight="1">
      <c r="P196" s="1"/>
      <c r="Q196" s="1"/>
    </row>
    <row r="197" ht="15.75" customHeight="1">
      <c r="P197" s="1"/>
      <c r="Q197" s="1"/>
    </row>
    <row r="198" ht="15.75" customHeight="1">
      <c r="P198" s="1"/>
      <c r="Q198" s="1"/>
    </row>
    <row r="199" ht="15.75" customHeight="1">
      <c r="P199" s="1"/>
      <c r="Q199" s="1"/>
    </row>
    <row r="200" ht="15.75" customHeight="1">
      <c r="P200" s="1"/>
      <c r="Q200" s="1"/>
    </row>
    <row r="201" ht="15.75" customHeight="1">
      <c r="P201" s="1"/>
      <c r="Q201" s="1"/>
    </row>
    <row r="202" ht="15.75" customHeight="1">
      <c r="P202" s="1"/>
      <c r="Q202" s="1"/>
    </row>
    <row r="203" ht="15.75" customHeight="1">
      <c r="P203" s="1"/>
      <c r="Q203" s="1"/>
    </row>
    <row r="204" ht="15.75" customHeight="1">
      <c r="P204" s="1"/>
      <c r="Q204" s="1"/>
    </row>
    <row r="205" ht="15.75" customHeight="1">
      <c r="P205" s="1"/>
      <c r="Q205" s="1"/>
    </row>
    <row r="206" ht="15.75" customHeight="1">
      <c r="P206" s="1"/>
      <c r="Q206" s="1"/>
    </row>
    <row r="207" ht="15.75" customHeight="1">
      <c r="P207" s="1"/>
      <c r="Q207" s="1"/>
    </row>
    <row r="208" ht="15.75" customHeight="1">
      <c r="P208" s="1"/>
      <c r="Q208" s="1"/>
    </row>
    <row r="209" ht="15.75" customHeight="1">
      <c r="P209" s="1"/>
      <c r="Q209" s="1"/>
    </row>
    <row r="210" ht="15.75" customHeight="1">
      <c r="P210" s="1"/>
      <c r="Q210" s="1"/>
    </row>
    <row r="211" ht="15.75" customHeight="1">
      <c r="P211" s="1"/>
      <c r="Q211" s="1"/>
    </row>
    <row r="212" ht="15.75" customHeight="1">
      <c r="P212" s="1"/>
      <c r="Q212" s="1"/>
    </row>
    <row r="213" ht="15.75" customHeight="1">
      <c r="P213" s="1"/>
      <c r="Q213" s="1"/>
    </row>
    <row r="214" ht="15.75" customHeight="1">
      <c r="P214" s="1"/>
      <c r="Q214" s="1"/>
    </row>
    <row r="215" ht="15.75" customHeight="1">
      <c r="P215" s="1"/>
      <c r="Q215" s="1"/>
    </row>
    <row r="216" ht="15.75" customHeight="1">
      <c r="P216" s="1"/>
      <c r="Q216" s="1"/>
    </row>
    <row r="217" ht="15.75" customHeight="1">
      <c r="P217" s="1"/>
      <c r="Q217" s="1"/>
    </row>
    <row r="218" ht="15.75" customHeight="1">
      <c r="P218" s="1"/>
      <c r="Q218" s="1"/>
    </row>
    <row r="219" ht="15.75" customHeight="1">
      <c r="P219" s="1"/>
      <c r="Q219" s="1"/>
    </row>
    <row r="220" ht="15.75" customHeight="1">
      <c r="P220" s="1"/>
      <c r="Q220" s="1"/>
    </row>
    <row r="221" ht="15.75" customHeight="1">
      <c r="P221" s="1"/>
      <c r="Q221" s="1"/>
    </row>
    <row r="222" ht="15.75" customHeight="1">
      <c r="P222" s="1"/>
      <c r="Q222" s="1"/>
    </row>
    <row r="223" ht="15.75" customHeight="1">
      <c r="P223" s="1"/>
      <c r="Q223" s="1"/>
    </row>
    <row r="224" ht="15.75" customHeight="1">
      <c r="P224" s="1"/>
      <c r="Q224" s="1"/>
    </row>
    <row r="225" ht="15.75" customHeight="1">
      <c r="P225" s="1"/>
      <c r="Q225" s="1"/>
    </row>
    <row r="226" ht="15.75" customHeight="1">
      <c r="P226" s="1"/>
      <c r="Q226" s="1"/>
    </row>
    <row r="227" ht="15.75" customHeight="1">
      <c r="P227" s="1"/>
      <c r="Q227" s="1"/>
    </row>
    <row r="228" ht="15.75" customHeight="1">
      <c r="P228" s="1"/>
      <c r="Q228" s="1"/>
    </row>
    <row r="229" ht="15.75" customHeight="1">
      <c r="P229" s="1"/>
      <c r="Q229" s="1"/>
    </row>
    <row r="230" ht="15.75" customHeight="1">
      <c r="P230" s="1"/>
      <c r="Q230" s="1"/>
    </row>
    <row r="231" ht="15.75" customHeight="1">
      <c r="P231" s="1"/>
      <c r="Q231" s="1"/>
    </row>
    <row r="232" ht="15.75" customHeight="1">
      <c r="P232" s="1"/>
      <c r="Q232" s="1"/>
    </row>
    <row r="233" ht="15.75" customHeight="1">
      <c r="P233" s="1"/>
      <c r="Q233" s="1"/>
    </row>
    <row r="234" ht="15.75" customHeight="1">
      <c r="P234" s="1"/>
      <c r="Q234" s="1"/>
    </row>
    <row r="235" ht="15.75" customHeight="1">
      <c r="P235" s="1"/>
      <c r="Q235" s="1"/>
    </row>
    <row r="236" ht="15.75" customHeight="1">
      <c r="P236" s="1"/>
      <c r="Q236" s="1"/>
    </row>
    <row r="237" ht="15.75" customHeight="1">
      <c r="P237" s="1"/>
      <c r="Q237" s="1"/>
    </row>
    <row r="238" ht="15.75" customHeight="1">
      <c r="P238" s="1"/>
      <c r="Q238" s="1"/>
    </row>
    <row r="239" ht="15.75" customHeight="1">
      <c r="P239" s="1"/>
      <c r="Q239" s="1"/>
    </row>
    <row r="240" ht="15.75" customHeight="1">
      <c r="P240" s="1"/>
      <c r="Q240" s="1"/>
    </row>
    <row r="241" ht="15.75" customHeight="1">
      <c r="P241" s="1"/>
      <c r="Q241" s="1"/>
    </row>
    <row r="242" ht="15.75" customHeight="1">
      <c r="P242" s="1"/>
      <c r="Q242" s="1"/>
    </row>
    <row r="243" ht="15.75" customHeight="1">
      <c r="P243" s="1"/>
      <c r="Q243" s="1"/>
    </row>
    <row r="244" ht="15.75" customHeight="1">
      <c r="P244" s="1"/>
      <c r="Q244" s="1"/>
    </row>
    <row r="245" ht="15.75" customHeight="1">
      <c r="P245" s="1"/>
      <c r="Q245" s="1"/>
    </row>
    <row r="246" ht="15.75" customHeight="1">
      <c r="P246" s="1"/>
      <c r="Q246" s="1"/>
    </row>
    <row r="247" ht="15.75" customHeight="1">
      <c r="P247" s="1"/>
      <c r="Q247" s="1"/>
    </row>
    <row r="248" ht="15.75" customHeight="1">
      <c r="P248" s="1"/>
      <c r="Q248" s="1"/>
    </row>
    <row r="249" ht="15.75" customHeight="1">
      <c r="P249" s="1"/>
      <c r="Q249" s="1"/>
    </row>
    <row r="250" ht="15.75" customHeight="1">
      <c r="P250" s="1"/>
      <c r="Q250" s="1"/>
    </row>
    <row r="251" ht="15.75" customHeight="1">
      <c r="P251" s="1"/>
      <c r="Q251" s="1"/>
    </row>
    <row r="252" ht="15.75" customHeight="1">
      <c r="P252" s="1"/>
      <c r="Q252" s="1"/>
    </row>
    <row r="253" ht="15.75" customHeight="1">
      <c r="P253" s="1"/>
      <c r="Q253" s="1"/>
    </row>
    <row r="254" ht="15.75" customHeight="1">
      <c r="P254" s="1"/>
      <c r="Q254" s="1"/>
    </row>
    <row r="255" ht="15.75" customHeight="1">
      <c r="P255" s="1"/>
      <c r="Q255" s="1"/>
    </row>
    <row r="256" ht="15.75" customHeight="1">
      <c r="P256" s="1"/>
      <c r="Q256" s="1"/>
    </row>
    <row r="257" ht="15.75" customHeight="1">
      <c r="P257" s="1"/>
      <c r="Q257" s="1"/>
    </row>
    <row r="258" ht="15.75" customHeight="1">
      <c r="P258" s="1"/>
      <c r="Q258" s="1"/>
    </row>
    <row r="259" ht="15.75" customHeight="1">
      <c r="P259" s="1"/>
      <c r="Q259" s="1"/>
    </row>
    <row r="260" ht="15.75" customHeight="1">
      <c r="P260" s="1"/>
      <c r="Q260" s="1"/>
    </row>
    <row r="261" ht="15.75" customHeight="1">
      <c r="P261" s="1"/>
      <c r="Q261" s="1"/>
    </row>
    <row r="262" ht="15.75" customHeight="1">
      <c r="P262" s="1"/>
      <c r="Q262" s="1"/>
    </row>
    <row r="263" ht="15.75" customHeight="1">
      <c r="P263" s="1"/>
      <c r="Q263" s="1"/>
    </row>
    <row r="264" ht="15.75" customHeight="1">
      <c r="P264" s="1"/>
      <c r="Q264" s="1"/>
    </row>
    <row r="265" ht="15.75" customHeight="1">
      <c r="P265" s="1"/>
      <c r="Q265" s="1"/>
    </row>
    <row r="266" ht="15.75" customHeight="1">
      <c r="P266" s="1"/>
      <c r="Q266" s="1"/>
    </row>
    <row r="267" ht="15.75" customHeight="1">
      <c r="P267" s="1"/>
      <c r="Q267" s="1"/>
    </row>
    <row r="268" ht="15.75" customHeight="1">
      <c r="P268" s="1"/>
      <c r="Q268" s="1"/>
    </row>
    <row r="269" ht="15.75" customHeight="1">
      <c r="P269" s="1"/>
      <c r="Q269" s="1"/>
    </row>
    <row r="270" ht="15.75" customHeight="1">
      <c r="P270" s="1"/>
      <c r="Q270" s="1"/>
    </row>
    <row r="271" ht="15.75" customHeight="1">
      <c r="P271" s="1"/>
      <c r="Q271" s="1"/>
    </row>
    <row r="272" ht="15.75" customHeight="1">
      <c r="P272" s="1"/>
      <c r="Q272" s="1"/>
    </row>
    <row r="273" ht="15.75" customHeight="1">
      <c r="P273" s="1"/>
      <c r="Q273" s="1"/>
    </row>
    <row r="274" ht="15.75" customHeight="1">
      <c r="P274" s="1"/>
      <c r="Q274" s="1"/>
    </row>
    <row r="275" ht="15.75" customHeight="1">
      <c r="P275" s="1"/>
      <c r="Q275" s="1"/>
    </row>
    <row r="276" ht="15.75" customHeight="1">
      <c r="P276" s="1"/>
      <c r="Q276" s="1"/>
    </row>
    <row r="277" ht="15.75" customHeight="1">
      <c r="P277" s="1"/>
      <c r="Q277" s="1"/>
    </row>
    <row r="278" ht="15.75" customHeight="1">
      <c r="P278" s="1"/>
      <c r="Q278" s="1"/>
    </row>
    <row r="279" ht="15.75" customHeight="1">
      <c r="P279" s="1"/>
      <c r="Q279" s="1"/>
    </row>
    <row r="280" ht="15.75" customHeight="1">
      <c r="P280" s="1"/>
      <c r="Q280" s="1"/>
    </row>
    <row r="281" ht="15.75" customHeight="1">
      <c r="P281" s="1"/>
      <c r="Q281" s="1"/>
    </row>
    <row r="282" ht="15.75" customHeight="1">
      <c r="P282" s="1"/>
      <c r="Q282" s="1"/>
    </row>
    <row r="283" ht="15.75" customHeight="1">
      <c r="P283" s="1"/>
      <c r="Q283" s="1"/>
    </row>
    <row r="284" ht="15.75" customHeight="1">
      <c r="P284" s="1"/>
      <c r="Q284" s="1"/>
    </row>
    <row r="285" ht="15.75" customHeight="1">
      <c r="P285" s="1"/>
      <c r="Q285" s="1"/>
    </row>
    <row r="286" ht="15.75" customHeight="1">
      <c r="P286" s="1"/>
      <c r="Q286" s="1"/>
    </row>
    <row r="287" ht="15.75" customHeight="1">
      <c r="P287" s="1"/>
      <c r="Q287" s="1"/>
    </row>
    <row r="288" ht="15.75" customHeight="1">
      <c r="P288" s="1"/>
      <c r="Q288" s="1"/>
    </row>
    <row r="289" ht="15.75" customHeight="1">
      <c r="P289" s="1"/>
      <c r="Q289" s="1"/>
    </row>
    <row r="290" ht="15.75" customHeight="1">
      <c r="P290" s="1"/>
      <c r="Q290" s="1"/>
    </row>
    <row r="291" ht="15.75" customHeight="1">
      <c r="P291" s="1"/>
      <c r="Q291" s="1"/>
    </row>
    <row r="292" ht="15.75" customHeight="1">
      <c r="P292" s="1"/>
      <c r="Q292" s="1"/>
    </row>
    <row r="293" ht="15.75" customHeight="1">
      <c r="P293" s="1"/>
      <c r="Q293" s="1"/>
    </row>
    <row r="294" ht="15.75" customHeight="1">
      <c r="P294" s="1"/>
      <c r="Q294" s="1"/>
    </row>
    <row r="295" ht="15.75" customHeight="1">
      <c r="P295" s="1"/>
      <c r="Q295" s="1"/>
    </row>
    <row r="296" ht="15.75" customHeight="1">
      <c r="P296" s="1"/>
      <c r="Q296" s="1"/>
    </row>
    <row r="297" ht="15.75" customHeight="1">
      <c r="P297" s="1"/>
      <c r="Q297" s="1"/>
    </row>
    <row r="298" ht="15.75" customHeight="1">
      <c r="P298" s="1"/>
      <c r="Q298" s="1"/>
    </row>
    <row r="299" ht="15.75" customHeight="1">
      <c r="P299" s="1"/>
      <c r="Q299" s="1"/>
    </row>
    <row r="300" ht="15.75" customHeight="1">
      <c r="P300" s="1"/>
      <c r="Q300" s="1"/>
    </row>
    <row r="301" ht="15.75" customHeight="1">
      <c r="P301" s="1"/>
      <c r="Q301" s="1"/>
    </row>
    <row r="302" ht="15.75" customHeight="1">
      <c r="P302" s="1"/>
      <c r="Q302" s="1"/>
    </row>
    <row r="303" ht="15.75" customHeight="1">
      <c r="P303" s="1"/>
      <c r="Q303" s="1"/>
    </row>
    <row r="304" ht="15.75" customHeight="1">
      <c r="P304" s="1"/>
      <c r="Q304" s="1"/>
    </row>
    <row r="305" ht="15.75" customHeight="1">
      <c r="P305" s="1"/>
      <c r="Q305" s="1"/>
    </row>
    <row r="306" ht="15.75" customHeight="1">
      <c r="P306" s="1"/>
      <c r="Q306" s="1"/>
    </row>
    <row r="307" ht="15.75" customHeight="1">
      <c r="P307" s="1"/>
      <c r="Q307" s="1"/>
    </row>
    <row r="308" ht="15.75" customHeight="1">
      <c r="P308" s="1"/>
      <c r="Q308" s="1"/>
    </row>
    <row r="309" ht="15.75" customHeight="1">
      <c r="P309" s="1"/>
      <c r="Q309" s="1"/>
    </row>
    <row r="310" ht="15.75" customHeight="1">
      <c r="P310" s="1"/>
      <c r="Q310" s="1"/>
    </row>
    <row r="311" ht="15.75" customHeight="1">
      <c r="P311" s="1"/>
      <c r="Q311" s="1"/>
    </row>
    <row r="312" ht="15.75" customHeight="1">
      <c r="P312" s="1"/>
      <c r="Q312" s="1"/>
    </row>
    <row r="313" ht="15.75" customHeight="1">
      <c r="P313" s="1"/>
      <c r="Q313" s="1"/>
    </row>
    <row r="314" ht="15.75" customHeight="1">
      <c r="P314" s="1"/>
      <c r="Q314" s="1"/>
    </row>
    <row r="315" ht="15.75" customHeight="1">
      <c r="P315" s="1"/>
      <c r="Q315" s="1"/>
    </row>
    <row r="316" ht="15.75" customHeight="1">
      <c r="P316" s="1"/>
      <c r="Q316" s="1"/>
    </row>
    <row r="317" ht="15.75" customHeight="1">
      <c r="P317" s="1"/>
      <c r="Q317" s="1"/>
    </row>
    <row r="318" ht="15.75" customHeight="1">
      <c r="P318" s="1"/>
      <c r="Q318" s="1"/>
    </row>
    <row r="319" ht="15.75" customHeight="1">
      <c r="P319" s="1"/>
      <c r="Q319" s="1"/>
    </row>
    <row r="320" ht="15.75" customHeight="1">
      <c r="P320" s="1"/>
      <c r="Q320" s="1"/>
    </row>
    <row r="321" ht="15.75" customHeight="1">
      <c r="P321" s="1"/>
      <c r="Q321" s="1"/>
    </row>
    <row r="322" ht="15.75" customHeight="1">
      <c r="P322" s="1"/>
      <c r="Q322" s="1"/>
    </row>
    <row r="323" ht="15.75" customHeight="1">
      <c r="P323" s="1"/>
      <c r="Q323" s="1"/>
    </row>
    <row r="324" ht="15.75" customHeight="1">
      <c r="P324" s="1"/>
      <c r="Q324" s="1"/>
    </row>
    <row r="325" ht="15.75" customHeight="1">
      <c r="P325" s="1"/>
      <c r="Q325" s="1"/>
    </row>
    <row r="326" ht="15.75" customHeight="1">
      <c r="P326" s="1"/>
      <c r="Q326" s="1"/>
    </row>
    <row r="327" ht="15.75" customHeight="1">
      <c r="P327" s="1"/>
      <c r="Q327" s="1"/>
    </row>
    <row r="328" ht="15.75" customHeight="1">
      <c r="P328" s="1"/>
      <c r="Q328" s="1"/>
    </row>
    <row r="329" ht="15.75" customHeight="1">
      <c r="P329" s="1"/>
      <c r="Q329" s="1"/>
    </row>
    <row r="330" ht="15.75" customHeight="1">
      <c r="P330" s="1"/>
      <c r="Q330" s="1"/>
    </row>
    <row r="331" ht="15.75" customHeight="1">
      <c r="P331" s="1"/>
      <c r="Q331" s="1"/>
    </row>
    <row r="332" ht="15.75" customHeight="1">
      <c r="P332" s="1"/>
      <c r="Q332" s="1"/>
    </row>
    <row r="333" ht="15.75" customHeight="1">
      <c r="P333" s="1"/>
      <c r="Q333" s="1"/>
    </row>
    <row r="334" ht="15.75" customHeight="1">
      <c r="P334" s="1"/>
      <c r="Q334" s="1"/>
    </row>
    <row r="335" ht="15.75" customHeight="1">
      <c r="P335" s="1"/>
      <c r="Q335" s="1"/>
    </row>
    <row r="336" ht="15.75" customHeight="1">
      <c r="P336" s="1"/>
      <c r="Q336" s="1"/>
    </row>
    <row r="337" ht="15.75" customHeight="1">
      <c r="P337" s="1"/>
      <c r="Q337" s="1"/>
    </row>
    <row r="338" ht="15.75" customHeight="1">
      <c r="P338" s="1"/>
      <c r="Q338" s="1"/>
    </row>
    <row r="339" ht="15.75" customHeight="1">
      <c r="P339" s="1"/>
      <c r="Q339" s="1"/>
    </row>
    <row r="340" ht="15.75" customHeight="1">
      <c r="P340" s="1"/>
      <c r="Q340" s="1"/>
    </row>
    <row r="341" ht="15.75" customHeight="1">
      <c r="P341" s="1"/>
      <c r="Q341" s="1"/>
    </row>
    <row r="342" ht="15.75" customHeight="1">
      <c r="P342" s="1"/>
      <c r="Q342" s="1"/>
    </row>
    <row r="343" ht="15.75" customHeight="1">
      <c r="P343" s="1"/>
      <c r="Q343" s="1"/>
    </row>
    <row r="344" ht="15.75" customHeight="1">
      <c r="P344" s="1"/>
      <c r="Q344" s="1"/>
    </row>
    <row r="345" ht="15.75" customHeight="1">
      <c r="P345" s="1"/>
      <c r="Q345" s="1"/>
    </row>
    <row r="346" ht="15.75" customHeight="1">
      <c r="P346" s="1"/>
      <c r="Q346" s="1"/>
    </row>
    <row r="347" ht="15.75" customHeight="1">
      <c r="P347" s="1"/>
      <c r="Q347" s="1"/>
    </row>
    <row r="348" ht="15.75" customHeight="1">
      <c r="P348" s="1"/>
      <c r="Q348" s="1"/>
    </row>
    <row r="349" ht="15.75" customHeight="1">
      <c r="P349" s="1"/>
      <c r="Q349" s="1"/>
    </row>
    <row r="350" ht="15.75" customHeight="1">
      <c r="P350" s="1"/>
      <c r="Q350" s="1"/>
    </row>
    <row r="351" ht="15.75" customHeight="1">
      <c r="P351" s="1"/>
      <c r="Q351" s="1"/>
    </row>
    <row r="352" ht="15.75" customHeight="1">
      <c r="P352" s="1"/>
      <c r="Q352" s="1"/>
    </row>
    <row r="353" ht="15.75" customHeight="1">
      <c r="P353" s="1"/>
      <c r="Q353" s="1"/>
    </row>
    <row r="354" ht="15.75" customHeight="1">
      <c r="P354" s="1"/>
      <c r="Q354" s="1"/>
    </row>
    <row r="355" ht="15.75" customHeight="1">
      <c r="P355" s="1"/>
      <c r="Q355" s="1"/>
    </row>
    <row r="356" ht="15.75" customHeight="1">
      <c r="P356" s="1"/>
      <c r="Q356" s="1"/>
    </row>
    <row r="357" ht="15.75" customHeight="1">
      <c r="P357" s="1"/>
      <c r="Q357" s="1"/>
    </row>
    <row r="358" ht="15.75" customHeight="1">
      <c r="P358" s="1"/>
      <c r="Q358" s="1"/>
    </row>
    <row r="359" ht="15.75" customHeight="1">
      <c r="P359" s="1"/>
      <c r="Q359" s="1"/>
    </row>
    <row r="360" ht="15.75" customHeight="1">
      <c r="P360" s="1"/>
      <c r="Q360" s="1"/>
    </row>
    <row r="361" ht="15.75" customHeight="1">
      <c r="P361" s="1"/>
      <c r="Q361" s="1"/>
    </row>
    <row r="362" ht="15.75" customHeight="1">
      <c r="P362" s="1"/>
      <c r="Q362" s="1"/>
    </row>
    <row r="363" ht="15.75" customHeight="1">
      <c r="P363" s="1"/>
      <c r="Q363" s="1"/>
    </row>
    <row r="364" ht="15.75" customHeight="1">
      <c r="P364" s="1"/>
      <c r="Q364" s="1"/>
    </row>
    <row r="365" ht="15.75" customHeight="1">
      <c r="P365" s="1"/>
      <c r="Q365" s="1"/>
    </row>
    <row r="366" ht="15.75" customHeight="1">
      <c r="P366" s="1"/>
      <c r="Q366" s="1"/>
    </row>
    <row r="367" ht="15.75" customHeight="1">
      <c r="P367" s="1"/>
      <c r="Q367" s="1"/>
    </row>
    <row r="368" ht="15.75" customHeight="1">
      <c r="P368" s="1"/>
      <c r="Q368" s="1"/>
    </row>
    <row r="369" ht="15.75" customHeight="1">
      <c r="P369" s="1"/>
      <c r="Q369" s="1"/>
    </row>
    <row r="370" ht="15.75" customHeight="1">
      <c r="P370" s="1"/>
      <c r="Q370" s="1"/>
    </row>
    <row r="371" ht="15.75" customHeight="1">
      <c r="P371" s="1"/>
      <c r="Q371" s="1"/>
    </row>
    <row r="372" ht="15.75" customHeight="1">
      <c r="P372" s="1"/>
      <c r="Q372" s="1"/>
    </row>
    <row r="373" ht="15.75" customHeight="1">
      <c r="P373" s="1"/>
      <c r="Q373" s="1"/>
    </row>
    <row r="374" ht="15.75" customHeight="1">
      <c r="P374" s="1"/>
      <c r="Q374" s="1"/>
    </row>
    <row r="375" ht="15.75" customHeight="1">
      <c r="P375" s="1"/>
      <c r="Q375" s="1"/>
    </row>
    <row r="376" ht="15.75" customHeight="1">
      <c r="P376" s="1"/>
      <c r="Q376" s="1"/>
    </row>
    <row r="377" ht="15.75" customHeight="1">
      <c r="P377" s="1"/>
      <c r="Q377" s="1"/>
    </row>
    <row r="378" ht="15.75" customHeight="1">
      <c r="P378" s="1"/>
      <c r="Q378" s="1"/>
    </row>
    <row r="379" ht="15.75" customHeight="1">
      <c r="P379" s="1"/>
      <c r="Q379" s="1"/>
    </row>
    <row r="380" ht="15.75" customHeight="1">
      <c r="P380" s="1"/>
      <c r="Q380" s="1"/>
    </row>
    <row r="381" ht="15.75" customHeight="1">
      <c r="P381" s="1"/>
      <c r="Q381" s="1"/>
    </row>
    <row r="382" ht="15.75" customHeight="1">
      <c r="P382" s="1"/>
      <c r="Q382" s="1"/>
    </row>
    <row r="383" ht="15.75" customHeight="1">
      <c r="P383" s="1"/>
      <c r="Q383" s="1"/>
    </row>
    <row r="384" ht="15.75" customHeight="1">
      <c r="P384" s="1"/>
      <c r="Q384" s="1"/>
    </row>
    <row r="385" ht="15.75" customHeight="1">
      <c r="P385" s="1"/>
      <c r="Q385" s="1"/>
    </row>
    <row r="386" ht="15.75" customHeight="1">
      <c r="P386" s="1"/>
      <c r="Q386" s="1"/>
    </row>
    <row r="387" ht="15.75" customHeight="1">
      <c r="P387" s="1"/>
      <c r="Q387" s="1"/>
    </row>
    <row r="388" ht="15.75" customHeight="1">
      <c r="P388" s="1"/>
      <c r="Q388" s="1"/>
    </row>
    <row r="389" ht="15.75" customHeight="1">
      <c r="P389" s="1"/>
      <c r="Q389" s="1"/>
    </row>
    <row r="390" ht="15.75" customHeight="1">
      <c r="P390" s="1"/>
      <c r="Q390" s="1"/>
    </row>
    <row r="391" ht="15.75" customHeight="1">
      <c r="P391" s="1"/>
      <c r="Q391" s="1"/>
    </row>
    <row r="392" ht="15.75" customHeight="1">
      <c r="P392" s="1"/>
      <c r="Q392" s="1"/>
    </row>
    <row r="393" ht="15.75" customHeight="1">
      <c r="P393" s="1"/>
      <c r="Q393" s="1"/>
    </row>
    <row r="394" ht="15.75" customHeight="1">
      <c r="P394" s="1"/>
      <c r="Q394" s="1"/>
    </row>
    <row r="395" ht="15.75" customHeight="1">
      <c r="P395" s="1"/>
      <c r="Q395" s="1"/>
    </row>
    <row r="396" ht="15.75" customHeight="1">
      <c r="P396" s="1"/>
      <c r="Q396" s="1"/>
    </row>
    <row r="397" ht="15.75" customHeight="1">
      <c r="P397" s="1"/>
      <c r="Q397" s="1"/>
    </row>
    <row r="398" ht="15.75" customHeight="1">
      <c r="P398" s="1"/>
      <c r="Q398" s="1"/>
    </row>
    <row r="399" ht="15.75" customHeight="1">
      <c r="P399" s="1"/>
      <c r="Q399" s="1"/>
    </row>
    <row r="400" ht="15.75" customHeight="1">
      <c r="P400" s="1"/>
      <c r="Q400" s="1"/>
    </row>
    <row r="401" ht="15.75" customHeight="1">
      <c r="P401" s="1"/>
      <c r="Q401" s="1"/>
    </row>
    <row r="402" ht="15.75" customHeight="1">
      <c r="P402" s="1"/>
      <c r="Q402" s="1"/>
    </row>
    <row r="403" ht="15.75" customHeight="1">
      <c r="P403" s="1"/>
      <c r="Q403" s="1"/>
    </row>
    <row r="404" ht="15.75" customHeight="1">
      <c r="P404" s="1"/>
      <c r="Q404" s="1"/>
    </row>
    <row r="405" ht="15.75" customHeight="1">
      <c r="P405" s="1"/>
      <c r="Q405" s="1"/>
    </row>
    <row r="406" ht="15.75" customHeight="1">
      <c r="P406" s="1"/>
      <c r="Q406" s="1"/>
    </row>
    <row r="407" ht="15.75" customHeight="1">
      <c r="P407" s="1"/>
      <c r="Q407" s="1"/>
    </row>
    <row r="408" ht="15.75" customHeight="1">
      <c r="P408" s="1"/>
      <c r="Q408" s="1"/>
    </row>
    <row r="409" ht="15.75" customHeight="1">
      <c r="P409" s="1"/>
      <c r="Q409" s="1"/>
    </row>
    <row r="410" ht="15.75" customHeight="1">
      <c r="P410" s="1"/>
      <c r="Q410" s="1"/>
    </row>
    <row r="411" ht="15.75" customHeight="1">
      <c r="P411" s="1"/>
      <c r="Q411" s="1"/>
    </row>
    <row r="412" ht="15.75" customHeight="1">
      <c r="P412" s="1"/>
      <c r="Q412" s="1"/>
    </row>
    <row r="413" ht="15.75" customHeight="1">
      <c r="P413" s="1"/>
      <c r="Q413" s="1"/>
    </row>
    <row r="414" ht="15.75" customHeight="1">
      <c r="P414" s="1"/>
      <c r="Q414" s="1"/>
    </row>
    <row r="415" ht="15.75" customHeight="1">
      <c r="P415" s="1"/>
      <c r="Q415" s="1"/>
    </row>
    <row r="416" ht="15.75" customHeight="1">
      <c r="P416" s="1"/>
      <c r="Q416" s="1"/>
    </row>
    <row r="417" ht="15.75" customHeight="1">
      <c r="P417" s="1"/>
      <c r="Q417" s="1"/>
    </row>
    <row r="418" ht="15.75" customHeight="1">
      <c r="P418" s="1"/>
      <c r="Q418" s="1"/>
    </row>
    <row r="419" ht="15.75" customHeight="1">
      <c r="P419" s="1"/>
      <c r="Q419" s="1"/>
    </row>
    <row r="420" ht="15.75" customHeight="1">
      <c r="P420" s="1"/>
      <c r="Q420" s="1"/>
    </row>
    <row r="421" ht="15.75" customHeight="1">
      <c r="P421" s="1"/>
      <c r="Q421" s="1"/>
    </row>
    <row r="422" ht="15.75" customHeight="1">
      <c r="P422" s="1"/>
      <c r="Q422" s="1"/>
    </row>
    <row r="423" ht="15.75" customHeight="1">
      <c r="P423" s="1"/>
      <c r="Q423" s="1"/>
    </row>
    <row r="424" ht="15.75" customHeight="1">
      <c r="P424" s="1"/>
      <c r="Q424" s="1"/>
    </row>
    <row r="425" ht="15.75" customHeight="1">
      <c r="P425" s="1"/>
      <c r="Q425" s="1"/>
    </row>
    <row r="426" ht="15.75" customHeight="1">
      <c r="P426" s="1"/>
      <c r="Q426" s="1"/>
    </row>
    <row r="427" ht="15.75" customHeight="1">
      <c r="P427" s="1"/>
      <c r="Q427" s="1"/>
    </row>
    <row r="428" ht="15.75" customHeight="1">
      <c r="P428" s="1"/>
      <c r="Q428" s="1"/>
    </row>
    <row r="429" ht="15.75" customHeight="1">
      <c r="P429" s="1"/>
      <c r="Q429" s="1"/>
    </row>
    <row r="430" ht="15.75" customHeight="1">
      <c r="P430" s="1"/>
      <c r="Q430" s="1"/>
    </row>
    <row r="431" ht="15.75" customHeight="1">
      <c r="P431" s="1"/>
      <c r="Q431" s="1"/>
    </row>
    <row r="432" ht="15.75" customHeight="1">
      <c r="P432" s="1"/>
      <c r="Q432" s="1"/>
    </row>
    <row r="433" ht="15.75" customHeight="1">
      <c r="P433" s="1"/>
      <c r="Q433" s="1"/>
    </row>
    <row r="434" ht="15.75" customHeight="1">
      <c r="P434" s="1"/>
      <c r="Q434" s="1"/>
    </row>
    <row r="435" ht="15.75" customHeight="1">
      <c r="P435" s="1"/>
      <c r="Q435" s="1"/>
    </row>
    <row r="436" ht="15.75" customHeight="1">
      <c r="P436" s="1"/>
      <c r="Q436" s="1"/>
    </row>
    <row r="437" ht="15.75" customHeight="1">
      <c r="P437" s="1"/>
      <c r="Q437" s="1"/>
    </row>
    <row r="438" ht="15.75" customHeight="1">
      <c r="P438" s="1"/>
      <c r="Q438" s="1"/>
    </row>
    <row r="439" ht="15.75" customHeight="1">
      <c r="P439" s="1"/>
      <c r="Q439" s="1"/>
    </row>
    <row r="440" ht="15.75" customHeight="1">
      <c r="P440" s="1"/>
      <c r="Q440" s="1"/>
    </row>
    <row r="441" ht="15.75" customHeight="1">
      <c r="P441" s="1"/>
      <c r="Q441" s="1"/>
    </row>
    <row r="442" ht="15.75" customHeight="1">
      <c r="P442" s="1"/>
      <c r="Q442" s="1"/>
    </row>
    <row r="443" ht="15.75" customHeight="1">
      <c r="P443" s="1"/>
      <c r="Q443" s="1"/>
    </row>
    <row r="444" ht="15.75" customHeight="1">
      <c r="P444" s="1"/>
      <c r="Q444" s="1"/>
    </row>
    <row r="445" ht="15.75" customHeight="1">
      <c r="P445" s="1"/>
      <c r="Q445" s="1"/>
    </row>
    <row r="446" ht="15.75" customHeight="1">
      <c r="P446" s="1"/>
      <c r="Q446" s="1"/>
    </row>
    <row r="447" ht="15.75" customHeight="1">
      <c r="P447" s="1"/>
      <c r="Q447" s="1"/>
    </row>
    <row r="448" ht="15.75" customHeight="1">
      <c r="P448" s="1"/>
      <c r="Q448" s="1"/>
    </row>
    <row r="449" ht="15.75" customHeight="1">
      <c r="P449" s="1"/>
      <c r="Q449" s="1"/>
    </row>
    <row r="450" ht="15.75" customHeight="1">
      <c r="P450" s="1"/>
      <c r="Q450" s="1"/>
    </row>
    <row r="451" ht="15.75" customHeight="1">
      <c r="P451" s="1"/>
      <c r="Q451" s="1"/>
    </row>
    <row r="452" ht="15.75" customHeight="1">
      <c r="P452" s="1"/>
      <c r="Q452" s="1"/>
    </row>
    <row r="453" ht="15.75" customHeight="1">
      <c r="P453" s="1"/>
      <c r="Q453" s="1"/>
    </row>
    <row r="454" ht="15.75" customHeight="1">
      <c r="P454" s="1"/>
      <c r="Q454" s="1"/>
    </row>
    <row r="455" ht="15.75" customHeight="1">
      <c r="P455" s="1"/>
      <c r="Q455" s="1"/>
    </row>
    <row r="456" ht="15.75" customHeight="1">
      <c r="P456" s="1"/>
      <c r="Q456" s="1"/>
    </row>
    <row r="457" ht="15.75" customHeight="1">
      <c r="P457" s="1"/>
      <c r="Q457" s="1"/>
    </row>
    <row r="458" ht="15.75" customHeight="1">
      <c r="P458" s="1"/>
      <c r="Q458" s="1"/>
    </row>
    <row r="459" ht="15.75" customHeight="1">
      <c r="P459" s="1"/>
      <c r="Q459" s="1"/>
    </row>
    <row r="460" ht="15.75" customHeight="1">
      <c r="P460" s="1"/>
      <c r="Q460" s="1"/>
    </row>
    <row r="461" ht="15.75" customHeight="1">
      <c r="P461" s="1"/>
      <c r="Q461" s="1"/>
    </row>
    <row r="462" ht="15.75" customHeight="1">
      <c r="P462" s="1"/>
      <c r="Q462" s="1"/>
    </row>
    <row r="463" ht="15.75" customHeight="1">
      <c r="P463" s="1"/>
      <c r="Q463" s="1"/>
    </row>
    <row r="464" ht="15.75" customHeight="1">
      <c r="P464" s="1"/>
      <c r="Q464" s="1"/>
    </row>
    <row r="465" ht="15.75" customHeight="1">
      <c r="P465" s="1"/>
      <c r="Q465" s="1"/>
    </row>
    <row r="466" ht="15.75" customHeight="1">
      <c r="P466" s="1"/>
      <c r="Q466" s="1"/>
    </row>
    <row r="467" ht="15.75" customHeight="1">
      <c r="P467" s="1"/>
      <c r="Q467" s="1"/>
    </row>
    <row r="468" ht="15.75" customHeight="1">
      <c r="P468" s="1"/>
      <c r="Q468" s="1"/>
    </row>
    <row r="469" ht="15.75" customHeight="1">
      <c r="P469" s="1"/>
      <c r="Q469" s="1"/>
    </row>
    <row r="470" ht="15.75" customHeight="1">
      <c r="P470" s="1"/>
      <c r="Q470" s="1"/>
    </row>
    <row r="471" ht="15.75" customHeight="1">
      <c r="P471" s="1"/>
      <c r="Q471" s="1"/>
    </row>
    <row r="472" ht="15.75" customHeight="1">
      <c r="P472" s="1"/>
      <c r="Q472" s="1"/>
    </row>
    <row r="473" ht="15.75" customHeight="1">
      <c r="P473" s="1"/>
      <c r="Q473" s="1"/>
    </row>
    <row r="474" ht="15.75" customHeight="1">
      <c r="P474" s="1"/>
      <c r="Q474" s="1"/>
    </row>
    <row r="475" ht="15.75" customHeight="1">
      <c r="P475" s="1"/>
      <c r="Q475" s="1"/>
    </row>
    <row r="476" ht="15.75" customHeight="1">
      <c r="P476" s="1"/>
      <c r="Q476" s="1"/>
    </row>
    <row r="477" ht="15.75" customHeight="1">
      <c r="P477" s="1"/>
      <c r="Q477" s="1"/>
    </row>
    <row r="478" ht="15.75" customHeight="1">
      <c r="P478" s="1"/>
      <c r="Q478" s="1"/>
    </row>
    <row r="479" ht="15.75" customHeight="1">
      <c r="P479" s="1"/>
      <c r="Q479" s="1"/>
    </row>
    <row r="480" ht="15.75" customHeight="1">
      <c r="P480" s="1"/>
      <c r="Q480" s="1"/>
    </row>
    <row r="481" ht="15.75" customHeight="1">
      <c r="P481" s="1"/>
      <c r="Q481" s="1"/>
    </row>
    <row r="482" ht="15.75" customHeight="1">
      <c r="P482" s="1"/>
      <c r="Q482" s="1"/>
    </row>
    <row r="483" ht="15.75" customHeight="1">
      <c r="P483" s="1"/>
      <c r="Q483" s="1"/>
    </row>
    <row r="484" ht="15.75" customHeight="1">
      <c r="P484" s="1"/>
      <c r="Q484" s="1"/>
    </row>
    <row r="485" ht="15.75" customHeight="1">
      <c r="P485" s="1"/>
      <c r="Q485" s="1"/>
    </row>
    <row r="486" ht="15.75" customHeight="1">
      <c r="P486" s="1"/>
      <c r="Q486" s="1"/>
    </row>
    <row r="487" ht="15.75" customHeight="1">
      <c r="P487" s="1"/>
      <c r="Q487" s="1"/>
    </row>
    <row r="488" ht="15.75" customHeight="1">
      <c r="P488" s="1"/>
      <c r="Q488" s="1"/>
    </row>
    <row r="489" ht="15.75" customHeight="1">
      <c r="P489" s="1"/>
      <c r="Q489" s="1"/>
    </row>
    <row r="490" ht="15.75" customHeight="1">
      <c r="P490" s="1"/>
      <c r="Q490" s="1"/>
    </row>
    <row r="491" ht="15.75" customHeight="1">
      <c r="P491" s="1"/>
      <c r="Q491" s="1"/>
    </row>
    <row r="492" ht="15.75" customHeight="1">
      <c r="P492" s="1"/>
      <c r="Q492" s="1"/>
    </row>
    <row r="493" ht="15.75" customHeight="1">
      <c r="P493" s="1"/>
      <c r="Q493" s="1"/>
    </row>
    <row r="494" ht="15.75" customHeight="1">
      <c r="P494" s="1"/>
      <c r="Q494" s="1"/>
    </row>
    <row r="495" ht="15.75" customHeight="1">
      <c r="P495" s="1"/>
      <c r="Q495" s="1"/>
    </row>
    <row r="496" ht="15.75" customHeight="1">
      <c r="P496" s="1"/>
      <c r="Q496" s="1"/>
    </row>
    <row r="497" ht="15.75" customHeight="1">
      <c r="P497" s="1"/>
      <c r="Q497" s="1"/>
    </row>
    <row r="498" ht="15.75" customHeight="1">
      <c r="P498" s="1"/>
      <c r="Q498" s="1"/>
    </row>
    <row r="499" ht="15.75" customHeight="1">
      <c r="P499" s="1"/>
      <c r="Q499" s="1"/>
    </row>
    <row r="500" ht="15.75" customHeight="1">
      <c r="P500" s="1"/>
      <c r="Q500" s="1"/>
    </row>
    <row r="501" ht="15.75" customHeight="1">
      <c r="P501" s="1"/>
      <c r="Q501" s="1"/>
    </row>
    <row r="502" ht="15.75" customHeight="1">
      <c r="P502" s="1"/>
      <c r="Q502" s="1"/>
    </row>
    <row r="503" ht="15.75" customHeight="1">
      <c r="P503" s="1"/>
      <c r="Q503" s="1"/>
    </row>
    <row r="504" ht="15.75" customHeight="1">
      <c r="P504" s="1"/>
      <c r="Q504" s="1"/>
    </row>
    <row r="505" ht="15.75" customHeight="1">
      <c r="P505" s="1"/>
      <c r="Q505" s="1"/>
    </row>
    <row r="506" ht="15.75" customHeight="1">
      <c r="P506" s="1"/>
      <c r="Q506" s="1"/>
    </row>
    <row r="507" ht="15.75" customHeight="1">
      <c r="P507" s="1"/>
      <c r="Q507" s="1"/>
    </row>
    <row r="508" ht="15.75" customHeight="1">
      <c r="P508" s="1"/>
      <c r="Q508" s="1"/>
    </row>
    <row r="509" ht="15.75" customHeight="1">
      <c r="P509" s="1"/>
      <c r="Q509" s="1"/>
    </row>
    <row r="510" ht="15.75" customHeight="1">
      <c r="P510" s="1"/>
      <c r="Q510" s="1"/>
    </row>
    <row r="511" ht="15.75" customHeight="1">
      <c r="P511" s="1"/>
      <c r="Q511" s="1"/>
    </row>
    <row r="512" ht="15.75" customHeight="1">
      <c r="P512" s="1"/>
      <c r="Q512" s="1"/>
    </row>
    <row r="513" ht="15.75" customHeight="1">
      <c r="P513" s="1"/>
      <c r="Q513" s="1"/>
    </row>
    <row r="514" ht="15.75" customHeight="1">
      <c r="P514" s="1"/>
      <c r="Q514" s="1"/>
    </row>
    <row r="515" ht="15.75" customHeight="1">
      <c r="P515" s="1"/>
      <c r="Q515" s="1"/>
    </row>
    <row r="516" ht="15.75" customHeight="1">
      <c r="P516" s="1"/>
      <c r="Q516" s="1"/>
    </row>
    <row r="517" ht="15.75" customHeight="1">
      <c r="P517" s="1"/>
      <c r="Q517" s="1"/>
    </row>
    <row r="518" ht="15.75" customHeight="1">
      <c r="P518" s="1"/>
      <c r="Q518" s="1"/>
    </row>
    <row r="519" ht="15.75" customHeight="1">
      <c r="P519" s="1"/>
      <c r="Q519" s="1"/>
    </row>
    <row r="520" ht="15.75" customHeight="1">
      <c r="P520" s="1"/>
      <c r="Q520" s="1"/>
    </row>
    <row r="521" ht="15.75" customHeight="1">
      <c r="P521" s="1"/>
      <c r="Q521" s="1"/>
    </row>
    <row r="522" ht="15.75" customHeight="1">
      <c r="P522" s="1"/>
      <c r="Q522" s="1"/>
    </row>
    <row r="523" ht="15.75" customHeight="1">
      <c r="P523" s="1"/>
      <c r="Q523" s="1"/>
    </row>
    <row r="524" ht="15.75" customHeight="1">
      <c r="P524" s="1"/>
      <c r="Q524" s="1"/>
    </row>
    <row r="525" ht="15.75" customHeight="1">
      <c r="P525" s="1"/>
      <c r="Q525" s="1"/>
    </row>
    <row r="526" ht="15.75" customHeight="1">
      <c r="P526" s="1"/>
      <c r="Q526" s="1"/>
    </row>
    <row r="527" ht="15.75" customHeight="1">
      <c r="P527" s="1"/>
      <c r="Q527" s="1"/>
    </row>
    <row r="528" ht="15.75" customHeight="1">
      <c r="P528" s="1"/>
      <c r="Q528" s="1"/>
    </row>
    <row r="529" ht="15.75" customHeight="1">
      <c r="P529" s="1"/>
      <c r="Q529" s="1"/>
    </row>
    <row r="530" ht="15.75" customHeight="1">
      <c r="P530" s="1"/>
      <c r="Q530" s="1"/>
    </row>
    <row r="531" ht="15.75" customHeight="1">
      <c r="P531" s="1"/>
      <c r="Q531" s="1"/>
    </row>
    <row r="532" ht="15.75" customHeight="1">
      <c r="P532" s="1"/>
      <c r="Q532" s="1"/>
    </row>
    <row r="533" ht="15.75" customHeight="1">
      <c r="P533" s="1"/>
      <c r="Q533" s="1"/>
    </row>
    <row r="534" ht="15.75" customHeight="1">
      <c r="P534" s="1"/>
      <c r="Q534" s="1"/>
    </row>
    <row r="535" ht="15.75" customHeight="1">
      <c r="P535" s="1"/>
      <c r="Q535" s="1"/>
    </row>
    <row r="536" ht="15.75" customHeight="1">
      <c r="P536" s="1"/>
      <c r="Q536" s="1"/>
    </row>
    <row r="537" ht="15.75" customHeight="1">
      <c r="P537" s="1"/>
      <c r="Q537" s="1"/>
    </row>
    <row r="538" ht="15.75" customHeight="1">
      <c r="P538" s="1"/>
      <c r="Q538" s="1"/>
    </row>
    <row r="539" ht="15.75" customHeight="1">
      <c r="P539" s="1"/>
      <c r="Q539" s="1"/>
    </row>
    <row r="540" ht="15.75" customHeight="1">
      <c r="P540" s="1"/>
      <c r="Q540" s="1"/>
    </row>
    <row r="541" ht="15.75" customHeight="1">
      <c r="P541" s="1"/>
      <c r="Q541" s="1"/>
    </row>
    <row r="542" ht="15.75" customHeight="1">
      <c r="P542" s="1"/>
      <c r="Q542" s="1"/>
    </row>
    <row r="543" ht="15.75" customHeight="1">
      <c r="P543" s="1"/>
      <c r="Q543" s="1"/>
    </row>
    <row r="544" ht="15.75" customHeight="1">
      <c r="P544" s="1"/>
      <c r="Q544" s="1"/>
    </row>
    <row r="545" ht="15.75" customHeight="1">
      <c r="P545" s="1"/>
      <c r="Q545" s="1"/>
    </row>
    <row r="546" ht="15.75" customHeight="1">
      <c r="P546" s="1"/>
      <c r="Q546" s="1"/>
    </row>
    <row r="547" ht="15.75" customHeight="1">
      <c r="P547" s="1"/>
      <c r="Q547" s="1"/>
    </row>
    <row r="548" ht="15.75" customHeight="1">
      <c r="P548" s="1"/>
      <c r="Q548" s="1"/>
    </row>
    <row r="549" ht="15.75" customHeight="1">
      <c r="P549" s="1"/>
      <c r="Q549" s="1"/>
    </row>
    <row r="550" ht="15.75" customHeight="1">
      <c r="P550" s="1"/>
      <c r="Q550" s="1"/>
    </row>
    <row r="551" ht="15.75" customHeight="1">
      <c r="P551" s="1"/>
      <c r="Q551" s="1"/>
    </row>
    <row r="552" ht="15.75" customHeight="1">
      <c r="P552" s="1"/>
      <c r="Q552" s="1"/>
    </row>
    <row r="553" ht="15.75" customHeight="1">
      <c r="P553" s="1"/>
      <c r="Q553" s="1"/>
    </row>
    <row r="554" ht="15.75" customHeight="1">
      <c r="P554" s="1"/>
      <c r="Q554" s="1"/>
    </row>
    <row r="555" ht="15.75" customHeight="1">
      <c r="P555" s="1"/>
      <c r="Q555" s="1"/>
    </row>
    <row r="556" ht="15.75" customHeight="1">
      <c r="P556" s="1"/>
      <c r="Q556" s="1"/>
    </row>
    <row r="557" ht="15.75" customHeight="1">
      <c r="P557" s="1"/>
      <c r="Q557" s="1"/>
    </row>
    <row r="558" ht="15.75" customHeight="1">
      <c r="P558" s="1"/>
      <c r="Q558" s="1"/>
    </row>
    <row r="559" ht="15.75" customHeight="1">
      <c r="P559" s="1"/>
      <c r="Q559" s="1"/>
    </row>
    <row r="560" ht="15.75" customHeight="1">
      <c r="P560" s="1"/>
      <c r="Q560" s="1"/>
    </row>
    <row r="561" ht="15.75" customHeight="1">
      <c r="P561" s="1"/>
      <c r="Q561" s="1"/>
    </row>
    <row r="562" ht="15.75" customHeight="1">
      <c r="P562" s="1"/>
      <c r="Q562" s="1"/>
    </row>
    <row r="563" ht="15.75" customHeight="1">
      <c r="P563" s="1"/>
      <c r="Q563" s="1"/>
    </row>
    <row r="564" ht="15.75" customHeight="1">
      <c r="P564" s="1"/>
      <c r="Q564" s="1"/>
    </row>
    <row r="565" ht="15.75" customHeight="1">
      <c r="P565" s="1"/>
      <c r="Q565" s="1"/>
    </row>
    <row r="566" ht="15.75" customHeight="1">
      <c r="P566" s="1"/>
      <c r="Q566" s="1"/>
    </row>
    <row r="567" ht="15.75" customHeight="1">
      <c r="P567" s="1"/>
      <c r="Q567" s="1"/>
    </row>
    <row r="568" ht="15.75" customHeight="1">
      <c r="P568" s="1"/>
      <c r="Q568" s="1"/>
    </row>
    <row r="569" ht="15.75" customHeight="1">
      <c r="P569" s="1"/>
      <c r="Q569" s="1"/>
    </row>
    <row r="570" ht="15.75" customHeight="1">
      <c r="P570" s="1"/>
      <c r="Q570" s="1"/>
    </row>
    <row r="571" ht="15.75" customHeight="1">
      <c r="P571" s="1"/>
      <c r="Q571" s="1"/>
    </row>
    <row r="572" ht="15.75" customHeight="1">
      <c r="P572" s="1"/>
      <c r="Q572" s="1"/>
    </row>
    <row r="573" ht="15.75" customHeight="1">
      <c r="P573" s="1"/>
      <c r="Q573" s="1"/>
    </row>
    <row r="574" ht="15.75" customHeight="1">
      <c r="P574" s="1"/>
      <c r="Q574" s="1"/>
    </row>
    <row r="575" ht="15.75" customHeight="1">
      <c r="P575" s="1"/>
      <c r="Q575" s="1"/>
    </row>
    <row r="576" ht="15.75" customHeight="1">
      <c r="P576" s="1"/>
      <c r="Q576" s="1"/>
    </row>
    <row r="577" ht="15.75" customHeight="1">
      <c r="P577" s="1"/>
      <c r="Q577" s="1"/>
    </row>
    <row r="578" ht="15.75" customHeight="1">
      <c r="P578" s="1"/>
      <c r="Q578" s="1"/>
    </row>
    <row r="579" ht="15.75" customHeight="1">
      <c r="P579" s="1"/>
      <c r="Q579" s="1"/>
    </row>
    <row r="580" ht="15.75" customHeight="1">
      <c r="P580" s="1"/>
      <c r="Q580" s="1"/>
    </row>
    <row r="581" ht="15.75" customHeight="1">
      <c r="P581" s="1"/>
      <c r="Q581" s="1"/>
    </row>
    <row r="582" ht="15.75" customHeight="1">
      <c r="P582" s="1"/>
      <c r="Q582" s="1"/>
    </row>
    <row r="583" ht="15.75" customHeight="1">
      <c r="P583" s="1"/>
      <c r="Q583" s="1"/>
    </row>
    <row r="584" ht="15.75" customHeight="1">
      <c r="P584" s="1"/>
      <c r="Q584" s="1"/>
    </row>
    <row r="585" ht="15.75" customHeight="1">
      <c r="P585" s="1"/>
      <c r="Q585" s="1"/>
    </row>
    <row r="586" ht="15.75" customHeight="1">
      <c r="P586" s="1"/>
      <c r="Q586" s="1"/>
    </row>
    <row r="587" ht="15.75" customHeight="1">
      <c r="P587" s="1"/>
      <c r="Q587" s="1"/>
    </row>
    <row r="588" ht="15.75" customHeight="1">
      <c r="P588" s="1"/>
      <c r="Q588" s="1"/>
    </row>
    <row r="589" ht="15.75" customHeight="1">
      <c r="P589" s="1"/>
      <c r="Q589" s="1"/>
    </row>
    <row r="590" ht="15.75" customHeight="1">
      <c r="P590" s="1"/>
      <c r="Q590" s="1"/>
    </row>
    <row r="591" ht="15.75" customHeight="1">
      <c r="P591" s="1"/>
      <c r="Q591" s="1"/>
    </row>
    <row r="592" ht="15.75" customHeight="1">
      <c r="P592" s="1"/>
      <c r="Q592" s="1"/>
    </row>
    <row r="593" ht="15.75" customHeight="1">
      <c r="P593" s="1"/>
      <c r="Q593" s="1"/>
    </row>
    <row r="594" ht="15.75" customHeight="1">
      <c r="P594" s="1"/>
      <c r="Q594" s="1"/>
    </row>
    <row r="595" ht="15.75" customHeight="1">
      <c r="P595" s="1"/>
      <c r="Q595" s="1"/>
    </row>
    <row r="596" ht="15.75" customHeight="1">
      <c r="P596" s="1"/>
      <c r="Q596" s="1"/>
    </row>
    <row r="597" ht="15.75" customHeight="1">
      <c r="P597" s="1"/>
      <c r="Q597" s="1"/>
    </row>
    <row r="598" ht="15.75" customHeight="1">
      <c r="P598" s="1"/>
      <c r="Q598" s="1"/>
    </row>
    <row r="599" ht="15.75" customHeight="1">
      <c r="P599" s="1"/>
      <c r="Q599" s="1"/>
    </row>
    <row r="600" ht="15.75" customHeight="1">
      <c r="P600" s="1"/>
      <c r="Q600" s="1"/>
    </row>
    <row r="601" ht="15.75" customHeight="1">
      <c r="P601" s="1"/>
      <c r="Q601" s="1"/>
    </row>
    <row r="602" ht="15.75" customHeight="1">
      <c r="P602" s="1"/>
      <c r="Q602" s="1"/>
    </row>
    <row r="603" ht="15.75" customHeight="1">
      <c r="P603" s="1"/>
      <c r="Q603" s="1"/>
    </row>
    <row r="604" ht="15.75" customHeight="1">
      <c r="P604" s="1"/>
      <c r="Q604" s="1"/>
    </row>
    <row r="605" ht="15.75" customHeight="1">
      <c r="P605" s="1"/>
      <c r="Q605" s="1"/>
    </row>
    <row r="606" ht="15.75" customHeight="1">
      <c r="P606" s="1"/>
      <c r="Q606" s="1"/>
    </row>
    <row r="607" ht="15.75" customHeight="1">
      <c r="P607" s="1"/>
      <c r="Q607" s="1"/>
    </row>
    <row r="608" ht="15.75" customHeight="1">
      <c r="P608" s="1"/>
      <c r="Q608" s="1"/>
    </row>
    <row r="609" ht="15.75" customHeight="1">
      <c r="P609" s="1"/>
      <c r="Q609" s="1"/>
    </row>
    <row r="610" ht="15.75" customHeight="1">
      <c r="P610" s="1"/>
      <c r="Q610" s="1"/>
    </row>
    <row r="611" ht="15.75" customHeight="1">
      <c r="P611" s="1"/>
      <c r="Q611" s="1"/>
    </row>
    <row r="612" ht="15.75" customHeight="1">
      <c r="P612" s="1"/>
      <c r="Q612" s="1"/>
    </row>
    <row r="613" ht="15.75" customHeight="1">
      <c r="P613" s="1"/>
      <c r="Q613" s="1"/>
    </row>
    <row r="614" ht="15.75" customHeight="1">
      <c r="P614" s="1"/>
      <c r="Q614" s="1"/>
    </row>
    <row r="615" ht="15.75" customHeight="1">
      <c r="P615" s="1"/>
      <c r="Q615" s="1"/>
    </row>
    <row r="616" ht="15.75" customHeight="1">
      <c r="P616" s="1"/>
      <c r="Q616" s="1"/>
    </row>
    <row r="617" ht="15.75" customHeight="1">
      <c r="P617" s="1"/>
      <c r="Q617" s="1"/>
    </row>
    <row r="618" ht="15.75" customHeight="1">
      <c r="P618" s="1"/>
      <c r="Q618" s="1"/>
    </row>
    <row r="619" ht="15.75" customHeight="1">
      <c r="P619" s="1"/>
      <c r="Q619" s="1"/>
    </row>
    <row r="620" ht="15.75" customHeight="1">
      <c r="P620" s="1"/>
      <c r="Q620" s="1"/>
    </row>
    <row r="621" ht="15.75" customHeight="1">
      <c r="P621" s="1"/>
      <c r="Q621" s="1"/>
    </row>
    <row r="622" ht="15.75" customHeight="1">
      <c r="P622" s="1"/>
      <c r="Q622" s="1"/>
    </row>
    <row r="623" ht="15.75" customHeight="1">
      <c r="P623" s="1"/>
      <c r="Q623" s="1"/>
    </row>
    <row r="624" ht="15.75" customHeight="1">
      <c r="P624" s="1"/>
      <c r="Q624" s="1"/>
    </row>
    <row r="625" ht="15.75" customHeight="1">
      <c r="P625" s="1"/>
      <c r="Q625" s="1"/>
    </row>
    <row r="626" ht="15.75" customHeight="1">
      <c r="P626" s="1"/>
      <c r="Q626" s="1"/>
    </row>
    <row r="627" ht="15.75" customHeight="1">
      <c r="P627" s="1"/>
      <c r="Q627" s="1"/>
    </row>
    <row r="628" ht="15.75" customHeight="1">
      <c r="P628" s="1"/>
      <c r="Q628" s="1"/>
    </row>
    <row r="629" ht="15.75" customHeight="1">
      <c r="P629" s="1"/>
      <c r="Q629" s="1"/>
    </row>
    <row r="630" ht="15.75" customHeight="1">
      <c r="P630" s="1"/>
      <c r="Q630" s="1"/>
    </row>
    <row r="631" ht="15.75" customHeight="1">
      <c r="P631" s="1"/>
      <c r="Q631" s="1"/>
    </row>
    <row r="632" ht="15.75" customHeight="1">
      <c r="P632" s="1"/>
      <c r="Q632" s="1"/>
    </row>
    <row r="633" ht="15.75" customHeight="1">
      <c r="P633" s="1"/>
      <c r="Q633" s="1"/>
    </row>
    <row r="634" ht="15.75" customHeight="1">
      <c r="P634" s="1"/>
      <c r="Q634" s="1"/>
    </row>
    <row r="635" ht="15.75" customHeight="1">
      <c r="P635" s="1"/>
      <c r="Q635" s="1"/>
    </row>
    <row r="636" ht="15.75" customHeight="1">
      <c r="P636" s="1"/>
      <c r="Q636" s="1"/>
    </row>
    <row r="637" ht="15.75" customHeight="1">
      <c r="P637" s="1"/>
      <c r="Q637" s="1"/>
    </row>
    <row r="638" ht="15.75" customHeight="1">
      <c r="P638" s="1"/>
      <c r="Q638" s="1"/>
    </row>
    <row r="639" ht="15.75" customHeight="1">
      <c r="P639" s="1"/>
      <c r="Q639" s="1"/>
    </row>
    <row r="640" ht="15.75" customHeight="1">
      <c r="P640" s="1"/>
      <c r="Q640" s="1"/>
    </row>
    <row r="641" ht="15.75" customHeight="1">
      <c r="P641" s="1"/>
      <c r="Q641" s="1"/>
    </row>
    <row r="642" ht="15.75" customHeight="1">
      <c r="P642" s="1"/>
      <c r="Q642" s="1"/>
    </row>
    <row r="643" ht="15.75" customHeight="1">
      <c r="P643" s="1"/>
      <c r="Q643" s="1"/>
    </row>
    <row r="644" ht="15.75" customHeight="1">
      <c r="P644" s="1"/>
      <c r="Q644" s="1"/>
    </row>
    <row r="645" ht="15.75" customHeight="1">
      <c r="P645" s="1"/>
      <c r="Q645" s="1"/>
    </row>
    <row r="646" ht="15.75" customHeight="1">
      <c r="P646" s="1"/>
      <c r="Q646" s="1"/>
    </row>
    <row r="647" ht="15.75" customHeight="1">
      <c r="P647" s="1"/>
      <c r="Q647" s="1"/>
    </row>
    <row r="648" ht="15.75" customHeight="1">
      <c r="P648" s="1"/>
      <c r="Q648" s="1"/>
    </row>
    <row r="649" ht="15.75" customHeight="1">
      <c r="P649" s="1"/>
      <c r="Q649" s="1"/>
    </row>
    <row r="650" ht="15.75" customHeight="1">
      <c r="P650" s="1"/>
      <c r="Q650" s="1"/>
    </row>
    <row r="651" ht="15.75" customHeight="1">
      <c r="P651" s="1"/>
      <c r="Q651" s="1"/>
    </row>
    <row r="652" ht="15.75" customHeight="1">
      <c r="P652" s="1"/>
      <c r="Q652" s="1"/>
    </row>
    <row r="653" ht="15.75" customHeight="1">
      <c r="P653" s="1"/>
      <c r="Q653" s="1"/>
    </row>
    <row r="654" ht="15.75" customHeight="1">
      <c r="P654" s="1"/>
      <c r="Q654" s="1"/>
    </row>
    <row r="655" ht="15.75" customHeight="1">
      <c r="P655" s="1"/>
      <c r="Q655" s="1"/>
    </row>
    <row r="656" ht="15.75" customHeight="1">
      <c r="P656" s="1"/>
      <c r="Q656" s="1"/>
    </row>
    <row r="657" ht="15.75" customHeight="1">
      <c r="P657" s="1"/>
      <c r="Q657" s="1"/>
    </row>
    <row r="658" ht="15.75" customHeight="1">
      <c r="P658" s="1"/>
      <c r="Q658" s="1"/>
    </row>
    <row r="659" ht="15.75" customHeight="1">
      <c r="P659" s="1"/>
      <c r="Q659" s="1"/>
    </row>
    <row r="660" ht="15.75" customHeight="1">
      <c r="P660" s="1"/>
      <c r="Q660" s="1"/>
    </row>
    <row r="661" ht="15.75" customHeight="1">
      <c r="P661" s="1"/>
      <c r="Q661" s="1"/>
    </row>
    <row r="662" ht="15.75" customHeight="1">
      <c r="P662" s="1"/>
      <c r="Q662" s="1"/>
    </row>
    <row r="663" ht="15.75" customHeight="1">
      <c r="P663" s="1"/>
      <c r="Q663" s="1"/>
    </row>
    <row r="664" ht="15.75" customHeight="1">
      <c r="P664" s="1"/>
      <c r="Q664" s="1"/>
    </row>
    <row r="665" ht="15.75" customHeight="1">
      <c r="P665" s="1"/>
      <c r="Q665" s="1"/>
    </row>
    <row r="666" ht="15.75" customHeight="1">
      <c r="P666" s="1"/>
      <c r="Q666" s="1"/>
    </row>
    <row r="667" ht="15.75" customHeight="1">
      <c r="P667" s="1"/>
      <c r="Q667" s="1"/>
    </row>
    <row r="668" ht="15.75" customHeight="1">
      <c r="P668" s="1"/>
      <c r="Q668" s="1"/>
    </row>
    <row r="669" ht="15.75" customHeight="1">
      <c r="P669" s="1"/>
      <c r="Q669" s="1"/>
    </row>
    <row r="670" ht="15.75" customHeight="1">
      <c r="P670" s="1"/>
      <c r="Q670" s="1"/>
    </row>
    <row r="671" ht="15.75" customHeight="1">
      <c r="P671" s="1"/>
      <c r="Q671" s="1"/>
    </row>
    <row r="672" ht="15.75" customHeight="1">
      <c r="P672" s="1"/>
      <c r="Q672" s="1"/>
    </row>
    <row r="673" ht="15.75" customHeight="1">
      <c r="P673" s="1"/>
      <c r="Q673" s="1"/>
    </row>
    <row r="674" ht="15.75" customHeight="1">
      <c r="P674" s="1"/>
      <c r="Q674" s="1"/>
    </row>
    <row r="675" ht="15.75" customHeight="1">
      <c r="P675" s="1"/>
      <c r="Q675" s="1"/>
    </row>
    <row r="676" ht="15.75" customHeight="1">
      <c r="P676" s="1"/>
      <c r="Q676" s="1"/>
    </row>
    <row r="677" ht="15.75" customHeight="1">
      <c r="P677" s="1"/>
      <c r="Q677" s="1"/>
    </row>
    <row r="678" ht="15.75" customHeight="1">
      <c r="P678" s="1"/>
      <c r="Q678" s="1"/>
    </row>
    <row r="679" ht="15.75" customHeight="1">
      <c r="P679" s="1"/>
      <c r="Q679" s="1"/>
    </row>
    <row r="680" ht="15.75" customHeight="1">
      <c r="P680" s="1"/>
      <c r="Q680" s="1"/>
    </row>
    <row r="681" ht="15.75" customHeight="1">
      <c r="P681" s="1"/>
      <c r="Q681" s="1"/>
    </row>
    <row r="682" ht="15.75" customHeight="1">
      <c r="P682" s="1"/>
      <c r="Q682" s="1"/>
    </row>
    <row r="683" ht="15.75" customHeight="1">
      <c r="P683" s="1"/>
      <c r="Q683" s="1"/>
    </row>
    <row r="684" ht="15.75" customHeight="1">
      <c r="P684" s="1"/>
      <c r="Q684" s="1"/>
    </row>
    <row r="685" ht="15.75" customHeight="1">
      <c r="P685" s="1"/>
      <c r="Q685" s="1"/>
    </row>
    <row r="686" ht="15.75" customHeight="1">
      <c r="P686" s="1"/>
      <c r="Q686" s="1"/>
    </row>
    <row r="687" ht="15.75" customHeight="1">
      <c r="P687" s="1"/>
      <c r="Q687" s="1"/>
    </row>
    <row r="688" ht="15.75" customHeight="1">
      <c r="P688" s="1"/>
      <c r="Q688" s="1"/>
    </row>
    <row r="689" ht="15.75" customHeight="1">
      <c r="P689" s="1"/>
      <c r="Q689" s="1"/>
    </row>
    <row r="690" ht="15.75" customHeight="1">
      <c r="P690" s="1"/>
      <c r="Q690" s="1"/>
    </row>
    <row r="691" ht="15.75" customHeight="1">
      <c r="P691" s="1"/>
      <c r="Q691" s="1"/>
    </row>
    <row r="692" ht="15.75" customHeight="1">
      <c r="P692" s="1"/>
      <c r="Q692" s="1"/>
    </row>
    <row r="693" ht="15.75" customHeight="1">
      <c r="P693" s="1"/>
      <c r="Q693" s="1"/>
    </row>
    <row r="694" ht="15.75" customHeight="1">
      <c r="P694" s="1"/>
      <c r="Q694" s="1"/>
    </row>
    <row r="695" ht="15.75" customHeight="1">
      <c r="P695" s="1"/>
      <c r="Q695" s="1"/>
    </row>
    <row r="696" ht="15.75" customHeight="1">
      <c r="P696" s="1"/>
      <c r="Q696" s="1"/>
    </row>
    <row r="697" ht="15.75" customHeight="1">
      <c r="P697" s="1"/>
      <c r="Q697" s="1"/>
    </row>
    <row r="698" ht="15.75" customHeight="1">
      <c r="P698" s="1"/>
      <c r="Q698" s="1"/>
    </row>
    <row r="699" ht="15.75" customHeight="1">
      <c r="P699" s="1"/>
      <c r="Q699" s="1"/>
    </row>
    <row r="700" ht="15.75" customHeight="1">
      <c r="P700" s="1"/>
      <c r="Q700" s="1"/>
    </row>
    <row r="701" ht="15.75" customHeight="1">
      <c r="P701" s="1"/>
      <c r="Q701" s="1"/>
    </row>
    <row r="702" ht="15.75" customHeight="1">
      <c r="P702" s="1"/>
      <c r="Q702" s="1"/>
    </row>
    <row r="703" ht="15.75" customHeight="1">
      <c r="P703" s="1"/>
      <c r="Q703" s="1"/>
    </row>
    <row r="704" ht="15.75" customHeight="1">
      <c r="P704" s="1"/>
      <c r="Q704" s="1"/>
    </row>
    <row r="705" ht="15.75" customHeight="1">
      <c r="P705" s="1"/>
      <c r="Q705" s="1"/>
    </row>
    <row r="706" ht="15.75" customHeight="1">
      <c r="P706" s="1"/>
      <c r="Q706" s="1"/>
    </row>
    <row r="707" ht="15.75" customHeight="1">
      <c r="P707" s="1"/>
      <c r="Q707" s="1"/>
    </row>
    <row r="708" ht="15.75" customHeight="1">
      <c r="P708" s="1"/>
      <c r="Q708" s="1"/>
    </row>
    <row r="709" ht="15.75" customHeight="1">
      <c r="P709" s="1"/>
      <c r="Q709" s="1"/>
    </row>
    <row r="710" ht="15.75" customHeight="1">
      <c r="P710" s="1"/>
      <c r="Q710" s="1"/>
    </row>
    <row r="711" ht="15.75" customHeight="1">
      <c r="P711" s="1"/>
      <c r="Q711" s="1"/>
    </row>
    <row r="712" ht="15.75" customHeight="1">
      <c r="P712" s="1"/>
      <c r="Q712" s="1"/>
    </row>
    <row r="713" ht="15.75" customHeight="1">
      <c r="P713" s="1"/>
      <c r="Q713" s="1"/>
    </row>
    <row r="714" ht="15.75" customHeight="1">
      <c r="P714" s="1"/>
      <c r="Q714" s="1"/>
    </row>
    <row r="715" ht="15.75" customHeight="1">
      <c r="P715" s="1"/>
      <c r="Q715" s="1"/>
    </row>
    <row r="716" ht="15.75" customHeight="1">
      <c r="P716" s="1"/>
      <c r="Q716" s="1"/>
    </row>
    <row r="717" ht="15.75" customHeight="1">
      <c r="P717" s="1"/>
      <c r="Q717" s="1"/>
    </row>
    <row r="718" ht="15.75" customHeight="1">
      <c r="P718" s="1"/>
      <c r="Q718" s="1"/>
    </row>
    <row r="719" ht="15.75" customHeight="1">
      <c r="P719" s="1"/>
      <c r="Q719" s="1"/>
    </row>
    <row r="720" ht="15.75" customHeight="1">
      <c r="P720" s="1"/>
      <c r="Q720" s="1"/>
    </row>
    <row r="721" ht="15.75" customHeight="1">
      <c r="P721" s="1"/>
      <c r="Q721" s="1"/>
    </row>
    <row r="722" ht="15.75" customHeight="1">
      <c r="P722" s="1"/>
      <c r="Q722" s="1"/>
    </row>
    <row r="723" ht="15.75" customHeight="1">
      <c r="P723" s="1"/>
      <c r="Q723" s="1"/>
    </row>
    <row r="724" ht="15.75" customHeight="1">
      <c r="P724" s="1"/>
      <c r="Q724" s="1"/>
    </row>
    <row r="725" ht="15.75" customHeight="1">
      <c r="P725" s="1"/>
      <c r="Q725" s="1"/>
    </row>
    <row r="726" ht="15.75" customHeight="1">
      <c r="P726" s="1"/>
      <c r="Q726" s="1"/>
    </row>
    <row r="727" ht="15.75" customHeight="1">
      <c r="P727" s="1"/>
      <c r="Q727" s="1"/>
    </row>
    <row r="728" ht="15.75" customHeight="1">
      <c r="P728" s="1"/>
      <c r="Q728" s="1"/>
    </row>
    <row r="729" ht="15.75" customHeight="1">
      <c r="P729" s="1"/>
      <c r="Q729" s="1"/>
    </row>
    <row r="730" ht="15.75" customHeight="1">
      <c r="P730" s="1"/>
      <c r="Q730" s="1"/>
    </row>
    <row r="731" ht="15.75" customHeight="1">
      <c r="P731" s="1"/>
      <c r="Q731" s="1"/>
    </row>
    <row r="732" ht="15.75" customHeight="1">
      <c r="P732" s="1"/>
      <c r="Q732" s="1"/>
    </row>
    <row r="733" ht="15.75" customHeight="1">
      <c r="P733" s="1"/>
      <c r="Q733" s="1"/>
    </row>
    <row r="734" ht="15.75" customHeight="1">
      <c r="P734" s="1"/>
      <c r="Q734" s="1"/>
    </row>
    <row r="735" ht="15.75" customHeight="1">
      <c r="P735" s="1"/>
      <c r="Q735" s="1"/>
    </row>
    <row r="736" ht="15.75" customHeight="1">
      <c r="P736" s="1"/>
      <c r="Q736" s="1"/>
    </row>
    <row r="737" ht="15.75" customHeight="1">
      <c r="P737" s="1"/>
      <c r="Q737" s="1"/>
    </row>
    <row r="738" ht="15.75" customHeight="1">
      <c r="P738" s="1"/>
      <c r="Q738" s="1"/>
    </row>
    <row r="739" ht="15.75" customHeight="1">
      <c r="P739" s="1"/>
      <c r="Q739" s="1"/>
    </row>
    <row r="740" ht="15.75" customHeight="1">
      <c r="P740" s="1"/>
      <c r="Q740" s="1"/>
    </row>
    <row r="741" ht="15.75" customHeight="1">
      <c r="P741" s="1"/>
      <c r="Q741" s="1"/>
    </row>
    <row r="742" ht="15.75" customHeight="1">
      <c r="P742" s="1"/>
      <c r="Q742" s="1"/>
    </row>
    <row r="743" ht="15.75" customHeight="1">
      <c r="P743" s="1"/>
      <c r="Q743" s="1"/>
    </row>
    <row r="744" ht="15.75" customHeight="1">
      <c r="P744" s="1"/>
      <c r="Q744" s="1"/>
    </row>
    <row r="745" ht="15.75" customHeight="1">
      <c r="P745" s="1"/>
      <c r="Q745" s="1"/>
    </row>
    <row r="746" ht="15.75" customHeight="1">
      <c r="P746" s="1"/>
      <c r="Q746" s="1"/>
    </row>
    <row r="747" ht="15.75" customHeight="1">
      <c r="P747" s="1"/>
      <c r="Q747" s="1"/>
    </row>
    <row r="748" ht="15.75" customHeight="1">
      <c r="P748" s="1"/>
      <c r="Q748" s="1"/>
    </row>
    <row r="749" ht="15.75" customHeight="1">
      <c r="P749" s="1"/>
      <c r="Q749" s="1"/>
    </row>
    <row r="750" ht="15.75" customHeight="1">
      <c r="P750" s="1"/>
      <c r="Q750" s="1"/>
    </row>
    <row r="751" ht="15.75" customHeight="1">
      <c r="P751" s="1"/>
      <c r="Q751" s="1"/>
    </row>
    <row r="752" ht="15.75" customHeight="1">
      <c r="P752" s="1"/>
      <c r="Q752" s="1"/>
    </row>
    <row r="753" ht="15.75" customHeight="1">
      <c r="P753" s="1"/>
      <c r="Q753" s="1"/>
    </row>
    <row r="754" ht="15.75" customHeight="1">
      <c r="P754" s="1"/>
      <c r="Q754" s="1"/>
    </row>
    <row r="755" ht="15.75" customHeight="1">
      <c r="P755" s="1"/>
      <c r="Q755" s="1"/>
    </row>
    <row r="756" ht="15.75" customHeight="1">
      <c r="P756" s="1"/>
      <c r="Q756" s="1"/>
    </row>
    <row r="757" ht="15.75" customHeight="1">
      <c r="P757" s="1"/>
      <c r="Q757" s="1"/>
    </row>
    <row r="758" ht="15.75" customHeight="1">
      <c r="P758" s="1"/>
      <c r="Q758" s="1"/>
    </row>
    <row r="759" ht="15.75" customHeight="1">
      <c r="P759" s="1"/>
      <c r="Q759" s="1"/>
    </row>
    <row r="760" ht="15.75" customHeight="1">
      <c r="P760" s="1"/>
      <c r="Q760" s="1"/>
    </row>
    <row r="761" ht="15.75" customHeight="1">
      <c r="P761" s="1"/>
      <c r="Q761" s="1"/>
    </row>
    <row r="762" ht="15.75" customHeight="1">
      <c r="P762" s="1"/>
      <c r="Q762" s="1"/>
    </row>
    <row r="763" ht="15.75" customHeight="1">
      <c r="P763" s="1"/>
      <c r="Q763" s="1"/>
    </row>
    <row r="764" ht="15.75" customHeight="1">
      <c r="P764" s="1"/>
      <c r="Q764" s="1"/>
    </row>
    <row r="765" ht="15.75" customHeight="1">
      <c r="P765" s="1"/>
      <c r="Q765" s="1"/>
    </row>
    <row r="766" ht="15.75" customHeight="1">
      <c r="P766" s="1"/>
      <c r="Q766" s="1"/>
    </row>
    <row r="767" ht="15.75" customHeight="1">
      <c r="P767" s="1"/>
      <c r="Q767" s="1"/>
    </row>
    <row r="768" ht="15.75" customHeight="1">
      <c r="P768" s="1"/>
      <c r="Q768" s="1"/>
    </row>
    <row r="769" ht="15.75" customHeight="1">
      <c r="P769" s="1"/>
      <c r="Q769" s="1"/>
    </row>
    <row r="770" ht="15.75" customHeight="1">
      <c r="P770" s="1"/>
      <c r="Q770" s="1"/>
    </row>
    <row r="771" ht="15.75" customHeight="1">
      <c r="P771" s="1"/>
      <c r="Q771" s="1"/>
    </row>
    <row r="772" ht="15.75" customHeight="1">
      <c r="P772" s="1"/>
      <c r="Q772" s="1"/>
    </row>
    <row r="773" ht="15.75" customHeight="1">
      <c r="P773" s="1"/>
      <c r="Q773" s="1"/>
    </row>
    <row r="774" ht="15.75" customHeight="1">
      <c r="P774" s="1"/>
      <c r="Q774" s="1"/>
    </row>
    <row r="775" ht="15.75" customHeight="1">
      <c r="P775" s="1"/>
      <c r="Q775" s="1"/>
    </row>
    <row r="776" ht="15.75" customHeight="1">
      <c r="P776" s="1"/>
      <c r="Q776" s="1"/>
    </row>
    <row r="777" ht="15.75" customHeight="1">
      <c r="P777" s="1"/>
      <c r="Q777" s="1"/>
    </row>
    <row r="778" ht="15.75" customHeight="1">
      <c r="P778" s="1"/>
      <c r="Q778" s="1"/>
    </row>
    <row r="779" ht="15.75" customHeight="1">
      <c r="P779" s="1"/>
      <c r="Q779" s="1"/>
    </row>
    <row r="780" ht="15.75" customHeight="1">
      <c r="P780" s="1"/>
      <c r="Q780" s="1"/>
    </row>
    <row r="781" ht="15.75" customHeight="1">
      <c r="P781" s="1"/>
      <c r="Q781" s="1"/>
    </row>
    <row r="782" ht="15.75" customHeight="1">
      <c r="P782" s="1"/>
      <c r="Q782" s="1"/>
    </row>
    <row r="783" ht="15.75" customHeight="1">
      <c r="P783" s="1"/>
      <c r="Q783" s="1"/>
    </row>
    <row r="784" ht="15.75" customHeight="1">
      <c r="P784" s="1"/>
      <c r="Q784" s="1"/>
    </row>
    <row r="785" ht="15.75" customHeight="1">
      <c r="P785" s="1"/>
      <c r="Q785" s="1"/>
    </row>
    <row r="786" ht="15.75" customHeight="1">
      <c r="P786" s="1"/>
      <c r="Q786" s="1"/>
    </row>
    <row r="787" ht="15.75" customHeight="1">
      <c r="P787" s="1"/>
      <c r="Q787" s="1"/>
    </row>
    <row r="788" ht="15.75" customHeight="1">
      <c r="P788" s="1"/>
      <c r="Q788" s="1"/>
    </row>
    <row r="789" ht="15.75" customHeight="1">
      <c r="P789" s="1"/>
      <c r="Q789" s="1"/>
    </row>
    <row r="790" ht="15.75" customHeight="1">
      <c r="P790" s="1"/>
      <c r="Q790" s="1"/>
    </row>
    <row r="791" ht="15.75" customHeight="1">
      <c r="P791" s="1"/>
      <c r="Q791" s="1"/>
    </row>
    <row r="792" ht="15.75" customHeight="1">
      <c r="P792" s="1"/>
      <c r="Q792" s="1"/>
    </row>
    <row r="793" ht="15.75" customHeight="1">
      <c r="P793" s="1"/>
      <c r="Q793" s="1"/>
    </row>
    <row r="794" ht="15.75" customHeight="1">
      <c r="P794" s="1"/>
      <c r="Q794" s="1"/>
    </row>
    <row r="795" ht="15.75" customHeight="1">
      <c r="P795" s="1"/>
      <c r="Q795" s="1"/>
    </row>
    <row r="796" ht="15.75" customHeight="1">
      <c r="P796" s="1"/>
      <c r="Q796" s="1"/>
    </row>
    <row r="797" ht="15.75" customHeight="1">
      <c r="P797" s="1"/>
      <c r="Q797" s="1"/>
    </row>
    <row r="798" ht="15.75" customHeight="1">
      <c r="P798" s="1"/>
      <c r="Q798" s="1"/>
    </row>
    <row r="799" ht="15.75" customHeight="1">
      <c r="P799" s="1"/>
      <c r="Q799" s="1"/>
    </row>
    <row r="800" ht="15.75" customHeight="1">
      <c r="P800" s="1"/>
      <c r="Q800" s="1"/>
    </row>
    <row r="801" ht="15.75" customHeight="1">
      <c r="P801" s="1"/>
      <c r="Q801" s="1"/>
    </row>
    <row r="802" ht="15.75" customHeight="1">
      <c r="P802" s="1"/>
      <c r="Q802" s="1"/>
    </row>
    <row r="803" ht="15.75" customHeight="1">
      <c r="P803" s="1"/>
      <c r="Q803" s="1"/>
    </row>
    <row r="804" ht="15.75" customHeight="1">
      <c r="P804" s="1"/>
      <c r="Q804" s="1"/>
    </row>
    <row r="805" ht="15.75" customHeight="1">
      <c r="P805" s="1"/>
      <c r="Q805" s="1"/>
    </row>
    <row r="806" ht="15.75" customHeight="1">
      <c r="P806" s="1"/>
      <c r="Q806" s="1"/>
    </row>
    <row r="807" ht="15.75" customHeight="1">
      <c r="P807" s="1"/>
      <c r="Q807" s="1"/>
    </row>
    <row r="808" ht="15.75" customHeight="1">
      <c r="P808" s="1"/>
      <c r="Q808" s="1"/>
    </row>
    <row r="809" ht="15.75" customHeight="1">
      <c r="P809" s="1"/>
      <c r="Q809" s="1"/>
    </row>
    <row r="810" ht="15.75" customHeight="1">
      <c r="P810" s="1"/>
      <c r="Q810" s="1"/>
    </row>
    <row r="811" ht="15.75" customHeight="1">
      <c r="P811" s="1"/>
      <c r="Q811" s="1"/>
    </row>
    <row r="812" ht="15.75" customHeight="1">
      <c r="P812" s="1"/>
      <c r="Q812" s="1"/>
    </row>
    <row r="813" ht="15.75" customHeight="1">
      <c r="P813" s="1"/>
      <c r="Q813" s="1"/>
    </row>
    <row r="814" ht="15.75" customHeight="1">
      <c r="P814" s="1"/>
      <c r="Q814" s="1"/>
    </row>
    <row r="815" ht="15.75" customHeight="1">
      <c r="P815" s="1"/>
      <c r="Q815" s="1"/>
    </row>
    <row r="816" ht="15.75" customHeight="1">
      <c r="P816" s="1"/>
      <c r="Q816" s="1"/>
    </row>
    <row r="817" ht="15.75" customHeight="1">
      <c r="P817" s="1"/>
      <c r="Q817" s="1"/>
    </row>
    <row r="818" ht="15.75" customHeight="1">
      <c r="P818" s="1"/>
      <c r="Q818" s="1"/>
    </row>
    <row r="819" ht="15.75" customHeight="1">
      <c r="P819" s="1"/>
      <c r="Q819" s="1"/>
    </row>
    <row r="820" ht="15.75" customHeight="1">
      <c r="P820" s="1"/>
      <c r="Q820" s="1"/>
    </row>
    <row r="821" ht="15.75" customHeight="1">
      <c r="P821" s="1"/>
      <c r="Q821" s="1"/>
    </row>
    <row r="822" ht="15.75" customHeight="1">
      <c r="P822" s="1"/>
      <c r="Q822" s="1"/>
    </row>
    <row r="823" ht="15.75" customHeight="1">
      <c r="P823" s="1"/>
      <c r="Q823" s="1"/>
    </row>
    <row r="824" ht="15.75" customHeight="1">
      <c r="P824" s="1"/>
      <c r="Q824" s="1"/>
    </row>
    <row r="825" ht="15.75" customHeight="1">
      <c r="P825" s="1"/>
      <c r="Q825" s="1"/>
    </row>
    <row r="826" ht="15.75" customHeight="1">
      <c r="P826" s="1"/>
      <c r="Q826" s="1"/>
    </row>
    <row r="827" ht="15.75" customHeight="1">
      <c r="P827" s="1"/>
      <c r="Q827" s="1"/>
    </row>
    <row r="828" ht="15.75" customHeight="1">
      <c r="P828" s="1"/>
      <c r="Q828" s="1"/>
    </row>
    <row r="829" ht="15.75" customHeight="1">
      <c r="P829" s="1"/>
      <c r="Q829" s="1"/>
    </row>
    <row r="830" ht="15.75" customHeight="1">
      <c r="P830" s="1"/>
      <c r="Q830" s="1"/>
    </row>
    <row r="831" ht="15.75" customHeight="1">
      <c r="P831" s="1"/>
      <c r="Q831" s="1"/>
    </row>
    <row r="832" ht="15.75" customHeight="1">
      <c r="P832" s="1"/>
      <c r="Q832" s="1"/>
    </row>
    <row r="833" ht="15.75" customHeight="1">
      <c r="P833" s="1"/>
      <c r="Q833" s="1"/>
    </row>
    <row r="834" ht="15.75" customHeight="1">
      <c r="P834" s="1"/>
      <c r="Q834" s="1"/>
    </row>
    <row r="835" ht="15.75" customHeight="1">
      <c r="P835" s="1"/>
      <c r="Q835" s="1"/>
    </row>
    <row r="836" ht="15.75" customHeight="1">
      <c r="P836" s="1"/>
      <c r="Q836" s="1"/>
    </row>
    <row r="837" ht="15.75" customHeight="1">
      <c r="P837" s="1"/>
      <c r="Q837" s="1"/>
    </row>
    <row r="838" ht="15.75" customHeight="1">
      <c r="P838" s="1"/>
      <c r="Q838" s="1"/>
    </row>
    <row r="839" ht="15.75" customHeight="1">
      <c r="P839" s="1"/>
      <c r="Q839" s="1"/>
    </row>
    <row r="840" ht="15.75" customHeight="1">
      <c r="P840" s="1"/>
      <c r="Q840" s="1"/>
    </row>
    <row r="841" ht="15.75" customHeight="1">
      <c r="P841" s="1"/>
      <c r="Q841" s="1"/>
    </row>
    <row r="842" ht="15.75" customHeight="1">
      <c r="P842" s="1"/>
      <c r="Q842" s="1"/>
    </row>
    <row r="843" ht="15.75" customHeight="1">
      <c r="P843" s="1"/>
      <c r="Q843" s="1"/>
    </row>
    <row r="844" ht="15.75" customHeight="1">
      <c r="P844" s="1"/>
      <c r="Q844" s="1"/>
    </row>
    <row r="845" ht="15.75" customHeight="1">
      <c r="P845" s="1"/>
      <c r="Q845" s="1"/>
    </row>
    <row r="846" ht="15.75" customHeight="1">
      <c r="P846" s="1"/>
      <c r="Q846" s="1"/>
    </row>
    <row r="847" ht="15.75" customHeight="1">
      <c r="P847" s="1"/>
      <c r="Q847" s="1"/>
    </row>
    <row r="848" ht="15.75" customHeight="1">
      <c r="P848" s="1"/>
      <c r="Q848" s="1"/>
    </row>
    <row r="849" ht="15.75" customHeight="1">
      <c r="P849" s="1"/>
      <c r="Q849" s="1"/>
    </row>
    <row r="850" ht="15.75" customHeight="1">
      <c r="P850" s="1"/>
      <c r="Q850" s="1"/>
    </row>
    <row r="851" ht="15.75" customHeight="1">
      <c r="P851" s="1"/>
      <c r="Q851" s="1"/>
    </row>
    <row r="852" ht="15.75" customHeight="1">
      <c r="P852" s="1"/>
      <c r="Q852" s="1"/>
    </row>
    <row r="853" ht="15.75" customHeight="1">
      <c r="P853" s="1"/>
      <c r="Q853" s="1"/>
    </row>
    <row r="854" ht="15.75" customHeight="1">
      <c r="P854" s="1"/>
      <c r="Q854" s="1"/>
    </row>
    <row r="855" ht="15.75" customHeight="1">
      <c r="P855" s="1"/>
      <c r="Q855" s="1"/>
    </row>
    <row r="856" ht="15.75" customHeight="1">
      <c r="P856" s="1"/>
      <c r="Q856" s="1"/>
    </row>
    <row r="857" ht="15.75" customHeight="1">
      <c r="P857" s="1"/>
      <c r="Q857" s="1"/>
    </row>
    <row r="858" ht="15.75" customHeight="1">
      <c r="P858" s="1"/>
      <c r="Q858" s="1"/>
    </row>
    <row r="859" ht="15.75" customHeight="1">
      <c r="P859" s="1"/>
      <c r="Q859" s="1"/>
    </row>
    <row r="860" ht="15.75" customHeight="1">
      <c r="P860" s="1"/>
      <c r="Q860" s="1"/>
    </row>
    <row r="861" ht="15.75" customHeight="1">
      <c r="P861" s="1"/>
      <c r="Q861" s="1"/>
    </row>
    <row r="862" ht="15.75" customHeight="1">
      <c r="P862" s="1"/>
      <c r="Q862" s="1"/>
    </row>
    <row r="863" ht="15.75" customHeight="1">
      <c r="P863" s="1"/>
      <c r="Q863" s="1"/>
    </row>
    <row r="864" ht="15.75" customHeight="1">
      <c r="P864" s="1"/>
      <c r="Q864" s="1"/>
    </row>
    <row r="865" ht="15.75" customHeight="1">
      <c r="P865" s="1"/>
      <c r="Q865" s="1"/>
    </row>
    <row r="866" ht="15.75" customHeight="1">
      <c r="P866" s="1"/>
      <c r="Q866" s="1"/>
    </row>
    <row r="867" ht="15.75" customHeight="1">
      <c r="P867" s="1"/>
      <c r="Q867" s="1"/>
    </row>
    <row r="868" ht="15.75" customHeight="1">
      <c r="P868" s="1"/>
      <c r="Q868" s="1"/>
    </row>
    <row r="869" ht="15.75" customHeight="1">
      <c r="P869" s="1"/>
      <c r="Q869" s="1"/>
    </row>
    <row r="870" ht="15.75" customHeight="1">
      <c r="P870" s="1"/>
      <c r="Q870" s="1"/>
    </row>
    <row r="871" ht="15.75" customHeight="1">
      <c r="P871" s="1"/>
      <c r="Q871" s="1"/>
    </row>
    <row r="872" ht="15.75" customHeight="1">
      <c r="P872" s="1"/>
      <c r="Q872" s="1"/>
    </row>
    <row r="873" ht="15.75" customHeight="1">
      <c r="P873" s="1"/>
      <c r="Q873" s="1"/>
    </row>
    <row r="874" ht="15.75" customHeight="1">
      <c r="P874" s="1"/>
      <c r="Q874" s="1"/>
    </row>
    <row r="875" ht="15.75" customHeight="1">
      <c r="P875" s="1"/>
      <c r="Q875" s="1"/>
    </row>
    <row r="876" ht="15.75" customHeight="1">
      <c r="P876" s="1"/>
      <c r="Q876" s="1"/>
    </row>
    <row r="877" ht="15.75" customHeight="1">
      <c r="P877" s="1"/>
      <c r="Q877" s="1"/>
    </row>
    <row r="878" ht="15.75" customHeight="1">
      <c r="P878" s="1"/>
      <c r="Q878" s="1"/>
    </row>
    <row r="879" ht="15.75" customHeight="1">
      <c r="P879" s="1"/>
      <c r="Q879" s="1"/>
    </row>
    <row r="880" ht="15.75" customHeight="1">
      <c r="P880" s="1"/>
      <c r="Q880" s="1"/>
    </row>
    <row r="881" ht="15.75" customHeight="1">
      <c r="P881" s="1"/>
      <c r="Q881" s="1"/>
    </row>
    <row r="882" ht="15.75" customHeight="1">
      <c r="P882" s="1"/>
      <c r="Q882" s="1"/>
    </row>
    <row r="883" ht="15.75" customHeight="1">
      <c r="P883" s="1"/>
      <c r="Q883" s="1"/>
    </row>
    <row r="884" ht="15.75" customHeight="1">
      <c r="P884" s="1"/>
      <c r="Q884" s="1"/>
    </row>
    <row r="885" ht="15.75" customHeight="1">
      <c r="P885" s="1"/>
      <c r="Q885" s="1"/>
    </row>
    <row r="886" ht="15.75" customHeight="1">
      <c r="P886" s="1"/>
      <c r="Q886" s="1"/>
    </row>
    <row r="887" ht="15.75" customHeight="1">
      <c r="P887" s="1"/>
      <c r="Q887" s="1"/>
    </row>
    <row r="888" ht="15.75" customHeight="1">
      <c r="P888" s="1"/>
      <c r="Q888" s="1"/>
    </row>
    <row r="889" ht="15.75" customHeight="1">
      <c r="P889" s="1"/>
      <c r="Q889" s="1"/>
    </row>
    <row r="890" ht="15.75" customHeight="1">
      <c r="P890" s="1"/>
      <c r="Q890" s="1"/>
    </row>
    <row r="891" ht="15.75" customHeight="1">
      <c r="P891" s="1"/>
      <c r="Q891" s="1"/>
    </row>
    <row r="892" ht="15.75" customHeight="1">
      <c r="P892" s="1"/>
      <c r="Q892" s="1"/>
    </row>
    <row r="893" ht="15.75" customHeight="1">
      <c r="P893" s="1"/>
      <c r="Q893" s="1"/>
    </row>
    <row r="894" ht="15.75" customHeight="1">
      <c r="P894" s="1"/>
      <c r="Q894" s="1"/>
    </row>
    <row r="895" ht="15.75" customHeight="1">
      <c r="P895" s="1"/>
      <c r="Q895" s="1"/>
    </row>
    <row r="896" ht="15.75" customHeight="1">
      <c r="P896" s="1"/>
      <c r="Q896" s="1"/>
    </row>
    <row r="897" ht="15.75" customHeight="1">
      <c r="P897" s="1"/>
      <c r="Q897" s="1"/>
    </row>
    <row r="898" ht="15.75" customHeight="1">
      <c r="P898" s="1"/>
      <c r="Q898" s="1"/>
    </row>
    <row r="899" ht="15.75" customHeight="1">
      <c r="P899" s="1"/>
      <c r="Q899" s="1"/>
    </row>
    <row r="900" ht="15.75" customHeight="1">
      <c r="P900" s="1"/>
      <c r="Q900" s="1"/>
    </row>
    <row r="901" ht="15.75" customHeight="1">
      <c r="P901" s="1"/>
      <c r="Q901" s="1"/>
    </row>
    <row r="902" ht="15.75" customHeight="1">
      <c r="P902" s="1"/>
      <c r="Q902" s="1"/>
    </row>
    <row r="903" ht="15.75" customHeight="1">
      <c r="P903" s="1"/>
      <c r="Q903" s="1"/>
    </row>
    <row r="904" ht="15.75" customHeight="1">
      <c r="P904" s="1"/>
      <c r="Q904" s="1"/>
    </row>
    <row r="905" ht="15.75" customHeight="1">
      <c r="P905" s="1"/>
      <c r="Q905" s="1"/>
    </row>
    <row r="906" ht="15.75" customHeight="1">
      <c r="P906" s="1"/>
      <c r="Q906" s="1"/>
    </row>
    <row r="907" ht="15.75" customHeight="1">
      <c r="P907" s="1"/>
      <c r="Q907" s="1"/>
    </row>
    <row r="908" ht="15.75" customHeight="1">
      <c r="P908" s="1"/>
      <c r="Q908" s="1"/>
    </row>
    <row r="909" ht="15.75" customHeight="1">
      <c r="P909" s="1"/>
      <c r="Q909" s="1"/>
    </row>
    <row r="910" ht="15.75" customHeight="1">
      <c r="P910" s="1"/>
      <c r="Q910" s="1"/>
    </row>
    <row r="911" ht="15.75" customHeight="1">
      <c r="P911" s="1"/>
      <c r="Q911" s="1"/>
    </row>
    <row r="912" ht="15.75" customHeight="1">
      <c r="P912" s="1"/>
      <c r="Q912" s="1"/>
    </row>
    <row r="913" ht="15.75" customHeight="1">
      <c r="P913" s="1"/>
      <c r="Q913" s="1"/>
    </row>
    <row r="914" ht="15.75" customHeight="1">
      <c r="P914" s="1"/>
      <c r="Q914" s="1"/>
    </row>
    <row r="915" ht="15.75" customHeight="1">
      <c r="P915" s="1"/>
      <c r="Q915" s="1"/>
    </row>
    <row r="916" ht="15.75" customHeight="1">
      <c r="P916" s="1"/>
      <c r="Q916" s="1"/>
    </row>
    <row r="917" ht="15.75" customHeight="1">
      <c r="P917" s="1"/>
      <c r="Q917" s="1"/>
    </row>
    <row r="918" ht="15.75" customHeight="1">
      <c r="P918" s="1"/>
      <c r="Q918" s="1"/>
    </row>
    <row r="919" ht="15.75" customHeight="1">
      <c r="P919" s="1"/>
      <c r="Q919" s="1"/>
    </row>
    <row r="920" ht="15.75" customHeight="1">
      <c r="P920" s="1"/>
      <c r="Q920" s="1"/>
    </row>
    <row r="921" ht="15.75" customHeight="1">
      <c r="P921" s="1"/>
      <c r="Q921" s="1"/>
    </row>
    <row r="922" ht="15.75" customHeight="1">
      <c r="P922" s="1"/>
      <c r="Q922" s="1"/>
    </row>
    <row r="923" ht="15.75" customHeight="1">
      <c r="P923" s="1"/>
      <c r="Q923" s="1"/>
    </row>
    <row r="924" ht="15.75" customHeight="1">
      <c r="P924" s="1"/>
      <c r="Q924" s="1"/>
    </row>
    <row r="925" ht="15.75" customHeight="1">
      <c r="P925" s="1"/>
      <c r="Q925" s="1"/>
    </row>
    <row r="926" ht="15.75" customHeight="1">
      <c r="P926" s="1"/>
      <c r="Q926" s="1"/>
    </row>
    <row r="927" ht="15.75" customHeight="1">
      <c r="P927" s="1"/>
      <c r="Q927" s="1"/>
    </row>
    <row r="928" ht="15.75" customHeight="1">
      <c r="P928" s="1"/>
      <c r="Q928" s="1"/>
    </row>
    <row r="929" ht="15.75" customHeight="1">
      <c r="P929" s="1"/>
      <c r="Q929" s="1"/>
    </row>
    <row r="930" ht="15.75" customHeight="1">
      <c r="P930" s="1"/>
      <c r="Q930" s="1"/>
    </row>
    <row r="931" ht="15.75" customHeight="1">
      <c r="P931" s="1"/>
      <c r="Q931" s="1"/>
    </row>
    <row r="932" ht="15.75" customHeight="1">
      <c r="P932" s="1"/>
      <c r="Q932" s="1"/>
    </row>
    <row r="933" ht="15.75" customHeight="1">
      <c r="P933" s="1"/>
      <c r="Q933" s="1"/>
    </row>
    <row r="934" ht="15.75" customHeight="1">
      <c r="P934" s="1"/>
      <c r="Q934" s="1"/>
    </row>
    <row r="935" ht="15.75" customHeight="1">
      <c r="P935" s="1"/>
      <c r="Q935" s="1"/>
    </row>
    <row r="936" ht="15.75" customHeight="1">
      <c r="P936" s="1"/>
      <c r="Q936" s="1"/>
    </row>
    <row r="937" ht="15.75" customHeight="1">
      <c r="P937" s="1"/>
      <c r="Q937" s="1"/>
    </row>
    <row r="938" ht="15.75" customHeight="1">
      <c r="P938" s="1"/>
      <c r="Q938" s="1"/>
    </row>
    <row r="939" ht="15.75" customHeight="1">
      <c r="P939" s="1"/>
      <c r="Q939" s="1"/>
    </row>
    <row r="940" ht="15.75" customHeight="1">
      <c r="P940" s="1"/>
      <c r="Q940" s="1"/>
    </row>
    <row r="941" ht="15.75" customHeight="1">
      <c r="P941" s="1"/>
      <c r="Q941" s="1"/>
    </row>
    <row r="942" ht="15.75" customHeight="1">
      <c r="P942" s="1"/>
      <c r="Q942" s="1"/>
    </row>
    <row r="943" ht="15.75" customHeight="1">
      <c r="P943" s="1"/>
      <c r="Q943" s="1"/>
    </row>
    <row r="944" ht="15.75" customHeight="1">
      <c r="P944" s="1"/>
      <c r="Q944" s="1"/>
    </row>
    <row r="945" ht="15.75" customHeight="1">
      <c r="P945" s="1"/>
      <c r="Q945" s="1"/>
    </row>
    <row r="946" ht="15.75" customHeight="1">
      <c r="P946" s="1"/>
      <c r="Q946" s="1"/>
    </row>
    <row r="947" ht="15.75" customHeight="1">
      <c r="P947" s="1"/>
      <c r="Q947" s="1"/>
    </row>
    <row r="948" ht="15.75" customHeight="1">
      <c r="P948" s="1"/>
      <c r="Q948" s="1"/>
    </row>
    <row r="949" ht="15.75" customHeight="1">
      <c r="P949" s="1"/>
      <c r="Q949" s="1"/>
    </row>
    <row r="950" ht="15.75" customHeight="1">
      <c r="P950" s="1"/>
      <c r="Q950" s="1"/>
    </row>
    <row r="951" ht="15.75" customHeight="1">
      <c r="P951" s="1"/>
      <c r="Q951" s="1"/>
    </row>
    <row r="952" ht="15.75" customHeight="1">
      <c r="P952" s="1"/>
      <c r="Q952" s="1"/>
    </row>
    <row r="953" ht="15.75" customHeight="1">
      <c r="P953" s="1"/>
      <c r="Q953" s="1"/>
    </row>
    <row r="954" ht="15.75" customHeight="1">
      <c r="P954" s="1"/>
      <c r="Q954" s="1"/>
    </row>
    <row r="955" ht="15.75" customHeight="1">
      <c r="P955" s="1"/>
      <c r="Q955" s="1"/>
    </row>
    <row r="956" ht="15.75" customHeight="1">
      <c r="P956" s="1"/>
      <c r="Q956" s="1"/>
    </row>
    <row r="957" ht="15.75" customHeight="1">
      <c r="P957" s="1"/>
      <c r="Q957" s="1"/>
    </row>
    <row r="958" ht="15.75" customHeight="1">
      <c r="P958" s="1"/>
      <c r="Q958" s="1"/>
    </row>
    <row r="959" ht="15.75" customHeight="1">
      <c r="P959" s="1"/>
      <c r="Q959" s="1"/>
    </row>
    <row r="960" ht="15.75" customHeight="1">
      <c r="P960" s="1"/>
      <c r="Q960" s="1"/>
    </row>
    <row r="961" ht="15.75" customHeight="1">
      <c r="P961" s="1"/>
      <c r="Q961" s="1"/>
    </row>
    <row r="962" ht="15.75" customHeight="1">
      <c r="P962" s="1"/>
      <c r="Q962" s="1"/>
    </row>
    <row r="963" ht="15.75" customHeight="1">
      <c r="P963" s="1"/>
      <c r="Q963" s="1"/>
    </row>
    <row r="964" ht="15.75" customHeight="1">
      <c r="P964" s="1"/>
      <c r="Q964" s="1"/>
    </row>
    <row r="965" ht="15.75" customHeight="1">
      <c r="P965" s="1"/>
      <c r="Q965" s="1"/>
    </row>
    <row r="966" ht="15.75" customHeight="1">
      <c r="P966" s="1"/>
      <c r="Q966" s="1"/>
    </row>
    <row r="967" ht="15.75" customHeight="1">
      <c r="P967" s="1"/>
      <c r="Q967" s="1"/>
    </row>
    <row r="968" ht="15.75" customHeight="1">
      <c r="P968" s="1"/>
      <c r="Q968" s="1"/>
    </row>
    <row r="969" ht="15.75" customHeight="1">
      <c r="P969" s="1"/>
      <c r="Q969" s="1"/>
    </row>
    <row r="970" ht="15.75" customHeight="1">
      <c r="P970" s="1"/>
      <c r="Q970" s="1"/>
    </row>
    <row r="971" ht="15.75" customHeight="1">
      <c r="P971" s="1"/>
      <c r="Q971" s="1"/>
    </row>
    <row r="972" ht="15.75" customHeight="1">
      <c r="P972" s="1"/>
      <c r="Q972" s="1"/>
    </row>
    <row r="973" ht="15.75" customHeight="1">
      <c r="P973" s="1"/>
      <c r="Q973" s="1"/>
    </row>
    <row r="974" ht="15.75" customHeight="1">
      <c r="P974" s="1"/>
      <c r="Q974" s="1"/>
    </row>
    <row r="975" ht="15.75" customHeight="1">
      <c r="P975" s="1"/>
      <c r="Q975" s="1"/>
    </row>
    <row r="976" ht="15.75" customHeight="1">
      <c r="P976" s="1"/>
      <c r="Q976" s="1"/>
    </row>
    <row r="977" ht="15.75" customHeight="1">
      <c r="P977" s="1"/>
      <c r="Q977" s="1"/>
    </row>
    <row r="978" ht="15.75" customHeight="1">
      <c r="P978" s="1"/>
      <c r="Q978" s="1"/>
    </row>
    <row r="979" ht="15.75" customHeight="1">
      <c r="P979" s="1"/>
      <c r="Q979" s="1"/>
    </row>
    <row r="980" ht="15.75" customHeight="1">
      <c r="P980" s="1"/>
      <c r="Q980" s="1"/>
    </row>
    <row r="981" ht="15.75" customHeight="1">
      <c r="P981" s="1"/>
      <c r="Q981" s="1"/>
    </row>
    <row r="982" ht="15.75" customHeight="1">
      <c r="P982" s="1"/>
      <c r="Q982" s="1"/>
    </row>
    <row r="983" ht="15.75" customHeight="1">
      <c r="P983" s="1"/>
      <c r="Q983" s="1"/>
    </row>
    <row r="984" ht="15.75" customHeight="1">
      <c r="P984" s="1"/>
      <c r="Q984" s="1"/>
    </row>
    <row r="985" ht="15.75" customHeight="1">
      <c r="P985" s="1"/>
      <c r="Q985" s="1"/>
    </row>
    <row r="986" ht="15.75" customHeight="1">
      <c r="P986" s="1"/>
      <c r="Q986" s="1"/>
    </row>
    <row r="987" ht="15.75" customHeight="1">
      <c r="P987" s="1"/>
      <c r="Q987" s="1"/>
    </row>
    <row r="988" ht="15.75" customHeight="1">
      <c r="P988" s="1"/>
      <c r="Q988" s="1"/>
    </row>
    <row r="989" ht="15.75" customHeight="1">
      <c r="P989" s="1"/>
      <c r="Q989" s="1"/>
    </row>
    <row r="990" ht="15.75" customHeight="1">
      <c r="P990" s="1"/>
      <c r="Q990" s="1"/>
    </row>
    <row r="991" ht="15.75" customHeight="1">
      <c r="P991" s="1"/>
      <c r="Q991" s="1"/>
    </row>
    <row r="992" ht="15.75" customHeight="1">
      <c r="P992" s="1"/>
      <c r="Q992" s="1"/>
    </row>
    <row r="993" ht="15.75" customHeight="1">
      <c r="P993" s="1"/>
      <c r="Q993" s="1"/>
    </row>
    <row r="994" ht="15.75" customHeight="1">
      <c r="P994" s="1"/>
      <c r="Q994" s="1"/>
    </row>
    <row r="995" ht="15.75" customHeight="1">
      <c r="P995" s="1"/>
      <c r="Q995" s="1"/>
    </row>
    <row r="996" ht="15.75" customHeight="1">
      <c r="P996" s="1"/>
      <c r="Q996" s="1"/>
    </row>
    <row r="997" ht="15.75" customHeight="1">
      <c r="P997" s="1"/>
      <c r="Q997" s="1"/>
    </row>
    <row r="998" ht="15.75" customHeight="1">
      <c r="P998" s="1"/>
      <c r="Q998" s="1"/>
    </row>
    <row r="999" ht="15.75" customHeight="1">
      <c r="P999" s="1"/>
      <c r="Q999" s="1"/>
    </row>
    <row r="1000" ht="15.75" customHeight="1">
      <c r="P1000" s="1"/>
      <c r="Q1000" s="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43"/>
    <col customWidth="1" min="3" max="3" width="15.14"/>
    <col customWidth="1" min="4" max="4" width="15.43"/>
    <col customWidth="1" min="5" max="5" width="14.0"/>
    <col customWidth="1" min="6" max="6" width="13.43"/>
    <col customWidth="1" min="7" max="7" width="12.29"/>
    <col customWidth="1" min="8" max="9" width="8.71"/>
    <col customWidth="1" min="10" max="10" width="17.43"/>
    <col customWidth="1" min="11" max="11" width="9.0"/>
    <col customWidth="1" min="12" max="12" width="11.43"/>
    <col customWidth="1" min="13" max="13" width="16.29"/>
    <col customWidth="1" min="14" max="14" width="8.71"/>
    <col customWidth="1" min="15" max="15" width="15.14"/>
    <col customWidth="1" min="16" max="20" width="8.71"/>
    <col customWidth="1" min="21" max="21" width="10.57"/>
    <col customWidth="1" min="22" max="22" width="13.29"/>
    <col customWidth="1" min="23" max="26" width="8.71"/>
  </cols>
  <sheetData>
    <row r="1">
      <c r="B1" s="7" t="s">
        <v>4</v>
      </c>
      <c r="C1" s="1">
        <v>3900000.0</v>
      </c>
      <c r="G1" s="1"/>
      <c r="M1" s="1"/>
      <c r="O1" s="8"/>
      <c r="V1" s="1"/>
    </row>
    <row r="2">
      <c r="G2" s="1"/>
      <c r="M2" s="1"/>
      <c r="O2" s="8"/>
      <c r="V2" s="1"/>
    </row>
    <row r="3">
      <c r="B3" s="9" t="s">
        <v>5</v>
      </c>
      <c r="C3" s="10">
        <v>4930000.0</v>
      </c>
      <c r="D3" s="9" t="s">
        <v>6</v>
      </c>
      <c r="E3" s="11">
        <v>1545000.0</v>
      </c>
      <c r="G3" s="1"/>
      <c r="M3" s="1"/>
      <c r="O3" s="8"/>
      <c r="V3" s="1"/>
    </row>
    <row r="4">
      <c r="B4" s="9" t="s">
        <v>7</v>
      </c>
      <c r="C4" s="10">
        <v>3570000.0</v>
      </c>
      <c r="D4" s="9" t="s">
        <v>8</v>
      </c>
      <c r="E4" s="11">
        <v>6920000.0</v>
      </c>
      <c r="G4" s="1"/>
      <c r="M4" s="1"/>
      <c r="O4" s="8"/>
      <c r="V4" s="1"/>
    </row>
    <row r="5">
      <c r="B5" s="9" t="s">
        <v>9</v>
      </c>
      <c r="C5" s="10">
        <v>4700000.0</v>
      </c>
      <c r="D5" s="9" t="s">
        <v>10</v>
      </c>
      <c r="E5" s="11">
        <v>9455000.0</v>
      </c>
      <c r="G5" s="1"/>
      <c r="M5" s="1"/>
      <c r="O5" s="8"/>
      <c r="V5" s="1"/>
    </row>
    <row r="6">
      <c r="B6" s="9" t="s">
        <v>11</v>
      </c>
      <c r="C6" s="10">
        <v>1.33E7</v>
      </c>
      <c r="D6" s="9" t="s">
        <v>12</v>
      </c>
      <c r="E6" s="11">
        <v>8580000.0</v>
      </c>
      <c r="G6" s="1"/>
      <c r="M6" s="1"/>
      <c r="O6" s="8"/>
      <c r="V6" s="1"/>
    </row>
    <row r="7">
      <c r="C7" s="1"/>
      <c r="G7" s="1"/>
      <c r="M7" s="1"/>
      <c r="O7" s="8"/>
      <c r="V7" s="1"/>
    </row>
    <row r="8">
      <c r="B8" s="9" t="s">
        <v>13</v>
      </c>
      <c r="C8" s="10">
        <v>1.379E8</v>
      </c>
      <c r="G8" s="1"/>
      <c r="M8" s="1"/>
      <c r="O8" s="8"/>
      <c r="V8" s="1"/>
    </row>
    <row r="9">
      <c r="B9" s="9" t="s">
        <v>14</v>
      </c>
      <c r="C9" s="10">
        <v>1.323E8</v>
      </c>
      <c r="G9" s="1"/>
      <c r="M9" s="1"/>
      <c r="O9" s="8"/>
      <c r="V9" s="1"/>
    </row>
    <row r="10">
      <c r="B10" s="9" t="s">
        <v>15</v>
      </c>
      <c r="C10" s="10">
        <f>C8-C9</f>
        <v>5600000</v>
      </c>
      <c r="G10" s="1"/>
      <c r="M10" s="1"/>
      <c r="O10" s="8"/>
      <c r="V10" s="1"/>
    </row>
    <row r="11">
      <c r="B11" s="9" t="s">
        <v>16</v>
      </c>
      <c r="C11" s="10">
        <f>C10-2280000</f>
        <v>3320000</v>
      </c>
      <c r="G11" s="1"/>
      <c r="M11" s="1"/>
      <c r="O11" s="8"/>
      <c r="U11" s="7">
        <v>4120000.0</v>
      </c>
      <c r="V11" s="1"/>
    </row>
    <row r="12">
      <c r="B12" s="9" t="s">
        <v>17</v>
      </c>
      <c r="C12" s="10">
        <f>C10-C11</f>
        <v>2280000</v>
      </c>
      <c r="G12" s="1"/>
      <c r="M12" s="1"/>
      <c r="O12" s="8"/>
      <c r="U12" s="7">
        <v>260000.0</v>
      </c>
      <c r="V12" s="1"/>
    </row>
    <row r="13">
      <c r="B13" s="9" t="s">
        <v>18</v>
      </c>
      <c r="C13" s="10">
        <v>1350000.0</v>
      </c>
      <c r="G13" s="1"/>
      <c r="M13" s="1"/>
      <c r="O13" s="8"/>
      <c r="U13" s="7">
        <v>560000.0</v>
      </c>
      <c r="V13" s="1">
        <f>SUM(U11:U13)</f>
        <v>4940000</v>
      </c>
    </row>
    <row r="14">
      <c r="B14" s="9" t="s">
        <v>19</v>
      </c>
      <c r="C14" s="10">
        <f>C12-C13</f>
        <v>930000</v>
      </c>
      <c r="G14" s="1"/>
      <c r="M14" s="1"/>
      <c r="O14" s="8"/>
      <c r="V14" s="1">
        <v>3570000.0</v>
      </c>
    </row>
    <row r="15">
      <c r="B15" s="9" t="s">
        <v>20</v>
      </c>
      <c r="C15" s="10">
        <v>270000.0</v>
      </c>
      <c r="G15" s="1"/>
      <c r="M15" s="1"/>
      <c r="O15" s="8"/>
      <c r="V15" s="1">
        <v>4700000.0</v>
      </c>
    </row>
    <row r="16">
      <c r="B16" s="9" t="s">
        <v>21</v>
      </c>
      <c r="C16" s="10">
        <f>C14-C15</f>
        <v>660000</v>
      </c>
      <c r="G16" s="1"/>
      <c r="M16" s="1"/>
      <c r="O16" s="8"/>
      <c r="V16" s="1"/>
    </row>
    <row r="17">
      <c r="G17" s="1"/>
      <c r="M17" s="1"/>
      <c r="O17" s="8"/>
      <c r="V17" s="1"/>
    </row>
    <row r="18">
      <c r="G18" s="1"/>
      <c r="M18" s="1"/>
      <c r="O18" s="8"/>
      <c r="V18" s="1"/>
    </row>
    <row r="19">
      <c r="B19" s="7" t="s">
        <v>22</v>
      </c>
      <c r="C19" s="7">
        <f>(C5+C1)/2</f>
        <v>4300000</v>
      </c>
      <c r="G19" s="1"/>
      <c r="M19" s="1"/>
      <c r="O19" s="8"/>
      <c r="V19" s="1"/>
    </row>
    <row r="20">
      <c r="G20" s="1"/>
      <c r="M20" s="1"/>
      <c r="O20" s="8"/>
      <c r="V20" s="1"/>
    </row>
    <row r="21" ht="15.75" customHeight="1">
      <c r="B21" s="7" t="s">
        <v>23</v>
      </c>
      <c r="C21" s="12">
        <f>C19/E22</f>
        <v>11.70068027</v>
      </c>
      <c r="E21" s="1">
        <f t="shared" ref="E21:E22" si="1">C8/360</f>
        <v>383055.5556</v>
      </c>
      <c r="G21" s="1"/>
      <c r="M21" s="1"/>
      <c r="O21" s="8"/>
      <c r="V21" s="1"/>
    </row>
    <row r="22" ht="15.75" customHeight="1">
      <c r="B22" s="7" t="s">
        <v>24</v>
      </c>
      <c r="C22" s="12">
        <f>C4/E21</f>
        <v>9.319796954</v>
      </c>
      <c r="E22" s="1">
        <f t="shared" si="1"/>
        <v>367500</v>
      </c>
      <c r="G22" s="1"/>
      <c r="M22" s="1"/>
      <c r="O22" s="8"/>
      <c r="U22" s="1"/>
      <c r="V22" s="1"/>
    </row>
    <row r="23" ht="15.75" customHeight="1">
      <c r="B23" s="7" t="s">
        <v>25</v>
      </c>
      <c r="C23" s="12">
        <f>E4/G24</f>
        <v>18.71675432</v>
      </c>
      <c r="G23" s="1"/>
      <c r="M23" s="1"/>
      <c r="O23" s="8"/>
      <c r="V23" s="1"/>
    </row>
    <row r="24" ht="15.75" customHeight="1">
      <c r="E24" s="7" t="s">
        <v>26</v>
      </c>
      <c r="F24" s="1">
        <f>C5-C1+C9</f>
        <v>133100000</v>
      </c>
      <c r="G24" s="1">
        <f>F24/360</f>
        <v>369722.2222</v>
      </c>
      <c r="H24" s="7" t="s">
        <v>27</v>
      </c>
      <c r="M24" s="1"/>
      <c r="O24" s="8"/>
      <c r="V24" s="1"/>
    </row>
    <row r="25" ht="15.75" customHeight="1">
      <c r="G25" s="1"/>
      <c r="M25" s="1"/>
      <c r="O25" s="8"/>
      <c r="V25" s="1"/>
    </row>
    <row r="26" ht="15.75" customHeight="1">
      <c r="B26" s="7" t="s">
        <v>28</v>
      </c>
      <c r="C26" s="8">
        <f>E5+E6-C6</f>
        <v>4735000</v>
      </c>
      <c r="E26" s="6">
        <f>C13/(E5+E3)</f>
        <v>0.1227272727</v>
      </c>
      <c r="F26" s="6">
        <f>E26*(1-0.29)</f>
        <v>0.08713636364</v>
      </c>
      <c r="G26" s="6">
        <f>C32-F26</f>
        <v>-0.004475485189</v>
      </c>
      <c r="H26" s="6">
        <f>G26*(E5+E3)/E6</f>
        <v>-0.005737801524</v>
      </c>
      <c r="M26" s="1"/>
      <c r="O26" s="8"/>
      <c r="V26" s="1"/>
    </row>
    <row r="27" ht="15.75" customHeight="1">
      <c r="B27" s="7" t="s">
        <v>29</v>
      </c>
      <c r="C27" s="8">
        <f>C4+C5-E4</f>
        <v>1350000</v>
      </c>
      <c r="E27" s="7" t="s">
        <v>30</v>
      </c>
      <c r="F27" s="6" t="s">
        <v>31</v>
      </c>
      <c r="G27" s="1" t="s">
        <v>32</v>
      </c>
      <c r="H27" s="7" t="s">
        <v>33</v>
      </c>
      <c r="M27" s="1"/>
      <c r="O27" s="8"/>
      <c r="V27" s="1"/>
    </row>
    <row r="28" ht="15.75" customHeight="1">
      <c r="B28" s="7" t="s">
        <v>34</v>
      </c>
      <c r="C28" s="8">
        <f>C26-C27</f>
        <v>3385000</v>
      </c>
      <c r="D28" s="8"/>
      <c r="G28" s="1"/>
      <c r="M28" s="1"/>
      <c r="O28" s="8"/>
      <c r="V28" s="1"/>
    </row>
    <row r="29" ht="15.75" customHeight="1">
      <c r="E29" s="6">
        <f>C32+H26</f>
        <v>0.07692307692</v>
      </c>
      <c r="G29" s="1"/>
      <c r="M29" s="1"/>
      <c r="O29" s="8"/>
      <c r="V29" s="1"/>
    </row>
    <row r="30" ht="15.75" customHeight="1">
      <c r="B30" s="7" t="s">
        <v>35</v>
      </c>
      <c r="C30" s="1">
        <f>C16+C13-C13*0.29</f>
        <v>1618500</v>
      </c>
      <c r="E30" s="7" t="s">
        <v>36</v>
      </c>
      <c r="G30" s="1"/>
      <c r="M30" s="1"/>
      <c r="O30" s="8"/>
      <c r="V30" s="1"/>
    </row>
    <row r="31" ht="15.75" customHeight="1">
      <c r="B31" s="7" t="s">
        <v>37</v>
      </c>
      <c r="C31" s="8">
        <f>E5+E6+E3</f>
        <v>19580000</v>
      </c>
      <c r="G31" s="1"/>
      <c r="M31" s="1"/>
      <c r="O31" s="8"/>
      <c r="V31" s="1"/>
    </row>
    <row r="32" ht="15.75" customHeight="1">
      <c r="B32" s="7" t="s">
        <v>38</v>
      </c>
      <c r="C32" s="6">
        <f>C30/C31</f>
        <v>0.08266087845</v>
      </c>
      <c r="G32" s="1"/>
      <c r="M32" s="1"/>
      <c r="O32" s="8"/>
      <c r="V32" s="1"/>
    </row>
    <row r="33" ht="15.75" customHeight="1">
      <c r="G33" s="1"/>
      <c r="M33" s="1"/>
      <c r="O33" s="8"/>
      <c r="V33" s="1"/>
    </row>
    <row r="34" ht="15.75" customHeight="1">
      <c r="B34" s="7" t="s">
        <v>39</v>
      </c>
      <c r="C34" s="6">
        <f>C16/E6</f>
        <v>0.07692307692</v>
      </c>
      <c r="G34" s="1"/>
      <c r="M34" s="1"/>
      <c r="O34" s="8"/>
      <c r="V34" s="1"/>
    </row>
    <row r="35" ht="15.75" customHeight="1">
      <c r="G35" s="1"/>
      <c r="M35" s="1"/>
      <c r="O35" s="8"/>
      <c r="V35" s="1"/>
    </row>
    <row r="36" ht="15.75" customHeight="1">
      <c r="G36" s="1"/>
      <c r="M36" s="1"/>
      <c r="O36" s="8"/>
      <c r="V36" s="1"/>
    </row>
    <row r="37" ht="15.75" customHeight="1">
      <c r="G37" s="1"/>
      <c r="M37" s="1"/>
      <c r="O37" s="8"/>
      <c r="V37" s="1"/>
    </row>
    <row r="38" ht="15.75" customHeight="1">
      <c r="G38" s="1"/>
      <c r="M38" s="1"/>
      <c r="O38" s="8"/>
      <c r="V38" s="1"/>
    </row>
    <row r="39" ht="15.75" customHeight="1">
      <c r="G39" s="1"/>
      <c r="M39" s="1"/>
      <c r="O39" s="8"/>
      <c r="V39" s="1"/>
    </row>
    <row r="40" ht="15.75" customHeight="1">
      <c r="G40" s="1"/>
      <c r="M40" s="1"/>
      <c r="O40" s="8"/>
      <c r="V40" s="1"/>
    </row>
    <row r="41" ht="15.75" customHeight="1">
      <c r="G41" s="1"/>
      <c r="M41" s="1"/>
      <c r="O41" s="8"/>
      <c r="V41" s="1"/>
    </row>
    <row r="42" ht="15.75" customHeight="1">
      <c r="G42" s="1"/>
      <c r="M42" s="1"/>
      <c r="O42" s="8"/>
      <c r="V42" s="1"/>
    </row>
    <row r="43" ht="15.75" customHeight="1">
      <c r="G43" s="1"/>
      <c r="M43" s="1"/>
      <c r="O43" s="8"/>
      <c r="V43" s="1"/>
    </row>
    <row r="44" ht="15.75" customHeight="1">
      <c r="G44" s="1"/>
      <c r="M44" s="1"/>
      <c r="O44" s="8"/>
      <c r="V44" s="1"/>
    </row>
    <row r="45" ht="15.75" customHeight="1">
      <c r="G45" s="1"/>
      <c r="M45" s="1"/>
      <c r="O45" s="8"/>
      <c r="V45" s="1"/>
    </row>
    <row r="46" ht="15.75" customHeight="1">
      <c r="G46" s="1"/>
      <c r="M46" s="1"/>
      <c r="O46" s="8"/>
      <c r="V46" s="1"/>
    </row>
    <row r="47" ht="15.75" customHeight="1">
      <c r="G47" s="1"/>
      <c r="M47" s="1"/>
      <c r="O47" s="8"/>
      <c r="V47" s="1"/>
    </row>
    <row r="48" ht="15.75" customHeight="1">
      <c r="G48" s="1"/>
      <c r="M48" s="1"/>
      <c r="O48" s="8"/>
      <c r="V48" s="1"/>
    </row>
    <row r="49" ht="15.75" customHeight="1">
      <c r="G49" s="1"/>
      <c r="M49" s="1"/>
      <c r="O49" s="8"/>
      <c r="V49" s="1"/>
    </row>
    <row r="50" ht="15.75" customHeight="1">
      <c r="G50" s="1"/>
      <c r="M50" s="1"/>
      <c r="O50" s="8"/>
      <c r="V50" s="1"/>
    </row>
    <row r="51" ht="15.75" customHeight="1">
      <c r="G51" s="1"/>
      <c r="M51" s="1"/>
      <c r="O51" s="8"/>
      <c r="V51" s="1"/>
    </row>
    <row r="52" ht="15.75" customHeight="1">
      <c r="G52" s="1"/>
      <c r="M52" s="1"/>
      <c r="O52" s="8"/>
      <c r="V52" s="1"/>
    </row>
    <row r="53" ht="15.75" customHeight="1">
      <c r="G53" s="1"/>
      <c r="M53" s="1"/>
      <c r="O53" s="8"/>
      <c r="V53" s="1"/>
    </row>
    <row r="54" ht="15.75" customHeight="1">
      <c r="G54" s="1"/>
      <c r="M54" s="1"/>
      <c r="O54" s="8"/>
      <c r="V54" s="1"/>
    </row>
    <row r="55" ht="15.75" customHeight="1">
      <c r="G55" s="1"/>
      <c r="M55" s="1"/>
      <c r="O55" s="8"/>
      <c r="V55" s="1"/>
    </row>
    <row r="56" ht="15.75" customHeight="1">
      <c r="G56" s="1"/>
      <c r="M56" s="1"/>
      <c r="O56" s="8"/>
      <c r="V56" s="1"/>
    </row>
    <row r="57" ht="15.75" customHeight="1">
      <c r="G57" s="1"/>
      <c r="M57" s="1"/>
      <c r="O57" s="8"/>
      <c r="V57" s="1"/>
    </row>
    <row r="58" ht="15.75" customHeight="1">
      <c r="G58" s="1"/>
      <c r="M58" s="1"/>
      <c r="O58" s="8"/>
      <c r="V58" s="1"/>
    </row>
    <row r="59" ht="15.75" customHeight="1">
      <c r="G59" s="1"/>
      <c r="M59" s="1"/>
      <c r="O59" s="8"/>
      <c r="V59" s="1"/>
    </row>
    <row r="60" ht="15.75" customHeight="1">
      <c r="G60" s="1"/>
      <c r="M60" s="1"/>
      <c r="O60" s="8"/>
      <c r="V60" s="1"/>
    </row>
    <row r="61" ht="15.75" customHeight="1">
      <c r="G61" s="1"/>
      <c r="M61" s="1"/>
      <c r="O61" s="8"/>
      <c r="V61" s="1"/>
    </row>
    <row r="62" ht="15.75" customHeight="1">
      <c r="G62" s="1"/>
      <c r="M62" s="1"/>
      <c r="O62" s="8"/>
      <c r="V62" s="1"/>
    </row>
    <row r="63" ht="15.75" customHeight="1">
      <c r="G63" s="1"/>
      <c r="M63" s="1"/>
      <c r="O63" s="8"/>
      <c r="V63" s="1"/>
    </row>
    <row r="64" ht="15.75" customHeight="1">
      <c r="G64" s="1"/>
      <c r="M64" s="1"/>
      <c r="O64" s="8"/>
      <c r="V64" s="1"/>
    </row>
    <row r="65" ht="15.75" customHeight="1">
      <c r="G65" s="1"/>
      <c r="M65" s="1"/>
      <c r="O65" s="8"/>
      <c r="V65" s="1"/>
    </row>
    <row r="66" ht="15.75" customHeight="1">
      <c r="G66" s="1"/>
      <c r="M66" s="1"/>
      <c r="O66" s="8"/>
      <c r="V66" s="1"/>
    </row>
    <row r="67" ht="15.75" customHeight="1">
      <c r="G67" s="1"/>
      <c r="M67" s="1"/>
      <c r="O67" s="8"/>
      <c r="V67" s="1"/>
    </row>
    <row r="68" ht="15.75" customHeight="1">
      <c r="G68" s="1"/>
      <c r="M68" s="1"/>
      <c r="O68" s="8"/>
      <c r="V68" s="1"/>
    </row>
    <row r="69" ht="15.75" customHeight="1">
      <c r="G69" s="1"/>
      <c r="M69" s="1"/>
      <c r="O69" s="8"/>
      <c r="V69" s="1"/>
    </row>
    <row r="70" ht="15.75" customHeight="1">
      <c r="G70" s="1"/>
      <c r="M70" s="1"/>
      <c r="O70" s="8"/>
      <c r="V70" s="1"/>
    </row>
    <row r="71" ht="15.75" customHeight="1">
      <c r="G71" s="1"/>
      <c r="M71" s="1"/>
      <c r="O71" s="8"/>
      <c r="V71" s="1"/>
    </row>
    <row r="72" ht="15.75" customHeight="1">
      <c r="G72" s="1"/>
      <c r="M72" s="1"/>
      <c r="O72" s="8"/>
      <c r="V72" s="1"/>
    </row>
    <row r="73" ht="15.75" customHeight="1">
      <c r="G73" s="1"/>
      <c r="M73" s="1"/>
      <c r="O73" s="8"/>
      <c r="V73" s="1"/>
    </row>
    <row r="74" ht="15.75" customHeight="1">
      <c r="G74" s="1"/>
      <c r="M74" s="1"/>
      <c r="O74" s="8"/>
      <c r="V74" s="1"/>
    </row>
    <row r="75" ht="15.75" customHeight="1">
      <c r="G75" s="1"/>
      <c r="M75" s="1"/>
      <c r="O75" s="8"/>
      <c r="V75" s="1"/>
    </row>
    <row r="76" ht="15.75" customHeight="1">
      <c r="G76" s="1"/>
      <c r="M76" s="1"/>
      <c r="O76" s="8"/>
      <c r="V76" s="1"/>
    </row>
    <row r="77" ht="15.75" customHeight="1">
      <c r="G77" s="1"/>
      <c r="M77" s="1"/>
      <c r="O77" s="8"/>
      <c r="V77" s="1"/>
    </row>
    <row r="78" ht="15.75" customHeight="1">
      <c r="G78" s="1"/>
      <c r="M78" s="1"/>
      <c r="O78" s="8"/>
      <c r="V78" s="1"/>
    </row>
    <row r="79" ht="15.75" customHeight="1">
      <c r="G79" s="1"/>
      <c r="M79" s="1"/>
      <c r="O79" s="8"/>
      <c r="V79" s="1"/>
    </row>
    <row r="80" ht="15.75" customHeight="1">
      <c r="G80" s="1"/>
      <c r="M80" s="1"/>
      <c r="O80" s="8"/>
      <c r="V80" s="1"/>
    </row>
    <row r="81" ht="15.75" customHeight="1">
      <c r="G81" s="1"/>
      <c r="M81" s="1"/>
      <c r="O81" s="8"/>
      <c r="V81" s="1"/>
    </row>
    <row r="82" ht="15.75" customHeight="1">
      <c r="G82" s="1"/>
      <c r="M82" s="1"/>
      <c r="O82" s="8"/>
      <c r="V82" s="1"/>
    </row>
    <row r="83" ht="15.75" customHeight="1">
      <c r="G83" s="1"/>
      <c r="M83" s="1"/>
      <c r="O83" s="8"/>
      <c r="V83" s="1"/>
    </row>
    <row r="84" ht="15.75" customHeight="1">
      <c r="G84" s="1"/>
      <c r="M84" s="1"/>
      <c r="O84" s="8"/>
      <c r="V84" s="1"/>
    </row>
    <row r="85" ht="15.75" customHeight="1">
      <c r="G85" s="1"/>
      <c r="M85" s="1"/>
      <c r="O85" s="8"/>
      <c r="V85" s="1"/>
    </row>
    <row r="86" ht="15.75" customHeight="1">
      <c r="G86" s="1"/>
      <c r="M86" s="1"/>
      <c r="O86" s="8"/>
      <c r="V86" s="1"/>
    </row>
    <row r="87" ht="15.75" customHeight="1">
      <c r="G87" s="1"/>
      <c r="M87" s="1"/>
      <c r="O87" s="8"/>
      <c r="V87" s="1"/>
    </row>
    <row r="88" ht="15.75" customHeight="1">
      <c r="G88" s="1"/>
      <c r="M88" s="1"/>
      <c r="O88" s="8"/>
      <c r="V88" s="1"/>
    </row>
    <row r="89" ht="15.75" customHeight="1">
      <c r="G89" s="1"/>
      <c r="M89" s="1"/>
      <c r="O89" s="8"/>
      <c r="V89" s="1"/>
    </row>
    <row r="90" ht="15.75" customHeight="1">
      <c r="G90" s="1"/>
      <c r="M90" s="1"/>
      <c r="O90" s="8"/>
      <c r="V90" s="1"/>
    </row>
    <row r="91" ht="15.75" customHeight="1">
      <c r="G91" s="1"/>
      <c r="M91" s="1"/>
      <c r="O91" s="8"/>
      <c r="V91" s="1"/>
    </row>
    <row r="92" ht="15.75" customHeight="1">
      <c r="G92" s="1"/>
      <c r="M92" s="1"/>
      <c r="O92" s="8"/>
      <c r="V92" s="1"/>
    </row>
    <row r="93" ht="15.75" customHeight="1">
      <c r="G93" s="1"/>
      <c r="M93" s="1"/>
      <c r="O93" s="8"/>
      <c r="V93" s="1"/>
    </row>
    <row r="94" ht="15.75" customHeight="1">
      <c r="G94" s="1"/>
      <c r="M94" s="1"/>
      <c r="O94" s="8"/>
      <c r="V94" s="1"/>
    </row>
    <row r="95" ht="15.75" customHeight="1">
      <c r="G95" s="1"/>
      <c r="M95" s="1"/>
      <c r="O95" s="8"/>
      <c r="V95" s="1"/>
    </row>
    <row r="96" ht="15.75" customHeight="1">
      <c r="G96" s="1"/>
      <c r="M96" s="1"/>
      <c r="O96" s="8"/>
      <c r="V96" s="1"/>
    </row>
    <row r="97" ht="15.75" customHeight="1">
      <c r="G97" s="1"/>
      <c r="M97" s="1"/>
      <c r="O97" s="8"/>
      <c r="V97" s="1"/>
    </row>
    <row r="98" ht="15.75" customHeight="1">
      <c r="G98" s="1"/>
      <c r="M98" s="1"/>
      <c r="O98" s="8"/>
      <c r="V98" s="1"/>
    </row>
    <row r="99" ht="15.75" customHeight="1">
      <c r="G99" s="1"/>
      <c r="M99" s="1"/>
      <c r="O99" s="8"/>
      <c r="V99" s="1"/>
    </row>
    <row r="100" ht="15.75" customHeight="1">
      <c r="G100" s="1"/>
      <c r="M100" s="1"/>
      <c r="O100" s="8"/>
      <c r="V100" s="1"/>
    </row>
    <row r="101" ht="15.75" customHeight="1">
      <c r="G101" s="1"/>
      <c r="M101" s="1"/>
      <c r="O101" s="8"/>
      <c r="V101" s="1"/>
    </row>
    <row r="102" ht="15.75" customHeight="1">
      <c r="G102" s="1"/>
      <c r="M102" s="1"/>
      <c r="O102" s="8"/>
      <c r="V102" s="1"/>
    </row>
    <row r="103" ht="15.75" customHeight="1">
      <c r="G103" s="1"/>
      <c r="M103" s="1"/>
      <c r="O103" s="8"/>
      <c r="V103" s="1"/>
    </row>
    <row r="104" ht="15.75" customHeight="1">
      <c r="G104" s="1"/>
      <c r="M104" s="1"/>
      <c r="O104" s="8"/>
      <c r="V104" s="1"/>
    </row>
    <row r="105" ht="15.75" customHeight="1">
      <c r="G105" s="1"/>
      <c r="M105" s="1"/>
      <c r="O105" s="8"/>
      <c r="V105" s="1"/>
    </row>
    <row r="106" ht="15.75" customHeight="1">
      <c r="G106" s="1"/>
      <c r="M106" s="1"/>
      <c r="O106" s="8"/>
      <c r="V106" s="1"/>
    </row>
    <row r="107" ht="15.75" customHeight="1">
      <c r="G107" s="1"/>
      <c r="M107" s="1"/>
      <c r="O107" s="8"/>
      <c r="V107" s="1"/>
    </row>
    <row r="108" ht="15.75" customHeight="1">
      <c r="G108" s="1"/>
      <c r="M108" s="1"/>
      <c r="O108" s="8"/>
      <c r="V108" s="1"/>
    </row>
    <row r="109" ht="15.75" customHeight="1">
      <c r="G109" s="1"/>
      <c r="M109" s="1"/>
      <c r="O109" s="8"/>
      <c r="V109" s="1"/>
    </row>
    <row r="110" ht="15.75" customHeight="1">
      <c r="G110" s="1"/>
      <c r="M110" s="1"/>
      <c r="O110" s="8"/>
      <c r="V110" s="1"/>
    </row>
    <row r="111" ht="15.75" customHeight="1">
      <c r="G111" s="1"/>
      <c r="M111" s="1"/>
      <c r="O111" s="8"/>
      <c r="V111" s="1"/>
    </row>
    <row r="112" ht="15.75" customHeight="1">
      <c r="G112" s="1"/>
      <c r="M112" s="1"/>
      <c r="O112" s="8"/>
      <c r="V112" s="1"/>
    </row>
    <row r="113" ht="15.75" customHeight="1">
      <c r="G113" s="1"/>
      <c r="M113" s="1"/>
      <c r="O113" s="8"/>
      <c r="V113" s="1"/>
    </row>
    <row r="114" ht="15.75" customHeight="1">
      <c r="G114" s="1"/>
      <c r="M114" s="1"/>
      <c r="O114" s="8"/>
      <c r="V114" s="1"/>
    </row>
    <row r="115" ht="15.75" customHeight="1">
      <c r="G115" s="1"/>
      <c r="M115" s="1"/>
      <c r="O115" s="8"/>
      <c r="V115" s="1"/>
    </row>
    <row r="116" ht="15.75" customHeight="1">
      <c r="G116" s="1"/>
      <c r="M116" s="1"/>
      <c r="O116" s="8"/>
      <c r="V116" s="1"/>
    </row>
    <row r="117" ht="15.75" customHeight="1">
      <c r="G117" s="1"/>
      <c r="M117" s="1"/>
      <c r="O117" s="8"/>
      <c r="V117" s="1"/>
    </row>
    <row r="118" ht="15.75" customHeight="1">
      <c r="G118" s="1"/>
      <c r="M118" s="1"/>
      <c r="O118" s="8"/>
      <c r="V118" s="1"/>
    </row>
    <row r="119" ht="15.75" customHeight="1">
      <c r="G119" s="1"/>
      <c r="M119" s="1"/>
      <c r="O119" s="8"/>
      <c r="V119" s="1"/>
    </row>
    <row r="120" ht="15.75" customHeight="1">
      <c r="G120" s="1"/>
      <c r="M120" s="1"/>
      <c r="O120" s="8"/>
      <c r="V120" s="1"/>
    </row>
    <row r="121" ht="15.75" customHeight="1">
      <c r="G121" s="1"/>
      <c r="M121" s="1"/>
      <c r="O121" s="8"/>
      <c r="V121" s="1"/>
    </row>
    <row r="122" ht="15.75" customHeight="1">
      <c r="G122" s="1"/>
      <c r="M122" s="1"/>
      <c r="O122" s="8"/>
      <c r="V122" s="1"/>
    </row>
    <row r="123" ht="15.75" customHeight="1">
      <c r="G123" s="1"/>
      <c r="M123" s="1"/>
      <c r="O123" s="8"/>
      <c r="V123" s="1"/>
    </row>
    <row r="124" ht="15.75" customHeight="1">
      <c r="G124" s="1"/>
      <c r="M124" s="1"/>
      <c r="O124" s="8"/>
      <c r="V124" s="1"/>
    </row>
    <row r="125" ht="15.75" customHeight="1">
      <c r="G125" s="1"/>
      <c r="M125" s="1"/>
      <c r="O125" s="8"/>
      <c r="V125" s="1"/>
    </row>
    <row r="126" ht="15.75" customHeight="1">
      <c r="G126" s="1"/>
      <c r="M126" s="1"/>
      <c r="O126" s="8"/>
      <c r="V126" s="1"/>
    </row>
    <row r="127" ht="15.75" customHeight="1">
      <c r="G127" s="1"/>
      <c r="M127" s="1"/>
      <c r="O127" s="8"/>
      <c r="V127" s="1"/>
    </row>
    <row r="128" ht="15.75" customHeight="1">
      <c r="G128" s="1"/>
      <c r="M128" s="1"/>
      <c r="O128" s="8"/>
      <c r="V128" s="1"/>
    </row>
    <row r="129" ht="15.75" customHeight="1">
      <c r="G129" s="1"/>
      <c r="M129" s="1"/>
      <c r="O129" s="8"/>
      <c r="V129" s="1"/>
    </row>
    <row r="130" ht="15.75" customHeight="1">
      <c r="G130" s="1"/>
      <c r="M130" s="1"/>
      <c r="O130" s="8"/>
      <c r="V130" s="1"/>
    </row>
    <row r="131" ht="15.75" customHeight="1">
      <c r="G131" s="1"/>
      <c r="M131" s="1"/>
      <c r="O131" s="8"/>
      <c r="V131" s="1"/>
    </row>
    <row r="132" ht="15.75" customHeight="1">
      <c r="G132" s="1"/>
      <c r="M132" s="1"/>
      <c r="O132" s="8"/>
      <c r="V132" s="1"/>
    </row>
    <row r="133" ht="15.75" customHeight="1">
      <c r="G133" s="1"/>
      <c r="M133" s="1"/>
      <c r="O133" s="8"/>
      <c r="V133" s="1"/>
    </row>
    <row r="134" ht="15.75" customHeight="1">
      <c r="G134" s="1"/>
      <c r="M134" s="1"/>
      <c r="O134" s="8"/>
      <c r="V134" s="1"/>
    </row>
    <row r="135" ht="15.75" customHeight="1">
      <c r="G135" s="1"/>
      <c r="M135" s="1"/>
      <c r="O135" s="8"/>
      <c r="V135" s="1"/>
    </row>
    <row r="136" ht="15.75" customHeight="1">
      <c r="G136" s="1"/>
      <c r="M136" s="1"/>
      <c r="O136" s="8"/>
      <c r="V136" s="1"/>
    </row>
    <row r="137" ht="15.75" customHeight="1">
      <c r="G137" s="1"/>
      <c r="M137" s="1"/>
      <c r="O137" s="8"/>
      <c r="V137" s="1"/>
    </row>
    <row r="138" ht="15.75" customHeight="1">
      <c r="G138" s="1"/>
      <c r="M138" s="1"/>
      <c r="O138" s="8"/>
      <c r="V138" s="1"/>
    </row>
    <row r="139" ht="15.75" customHeight="1">
      <c r="G139" s="1"/>
      <c r="M139" s="1"/>
      <c r="O139" s="8"/>
      <c r="V139" s="1"/>
    </row>
    <row r="140" ht="15.75" customHeight="1">
      <c r="G140" s="1"/>
      <c r="M140" s="1"/>
      <c r="O140" s="8"/>
      <c r="V140" s="1"/>
    </row>
    <row r="141" ht="15.75" customHeight="1">
      <c r="G141" s="1"/>
      <c r="M141" s="1"/>
      <c r="O141" s="8"/>
      <c r="V141" s="1"/>
    </row>
    <row r="142" ht="15.75" customHeight="1">
      <c r="G142" s="1"/>
      <c r="M142" s="1"/>
      <c r="O142" s="8"/>
      <c r="V142" s="1"/>
    </row>
    <row r="143" ht="15.75" customHeight="1">
      <c r="G143" s="1"/>
      <c r="M143" s="1"/>
      <c r="O143" s="8"/>
      <c r="V143" s="1"/>
    </row>
    <row r="144" ht="15.75" customHeight="1">
      <c r="G144" s="1"/>
      <c r="M144" s="1"/>
      <c r="O144" s="8"/>
      <c r="V144" s="1"/>
    </row>
    <row r="145" ht="15.75" customHeight="1">
      <c r="G145" s="1"/>
      <c r="M145" s="1"/>
      <c r="O145" s="8"/>
      <c r="V145" s="1"/>
    </row>
    <row r="146" ht="15.75" customHeight="1">
      <c r="G146" s="1"/>
      <c r="M146" s="1"/>
      <c r="O146" s="8"/>
      <c r="V146" s="1"/>
    </row>
    <row r="147" ht="15.75" customHeight="1">
      <c r="G147" s="1"/>
      <c r="M147" s="1"/>
      <c r="O147" s="8"/>
      <c r="V147" s="1"/>
    </row>
    <row r="148" ht="15.75" customHeight="1">
      <c r="G148" s="1"/>
      <c r="M148" s="1"/>
      <c r="O148" s="8"/>
      <c r="V148" s="1"/>
    </row>
    <row r="149" ht="15.75" customHeight="1">
      <c r="G149" s="1"/>
      <c r="M149" s="1"/>
      <c r="O149" s="8"/>
      <c r="V149" s="1"/>
    </row>
    <row r="150" ht="15.75" customHeight="1">
      <c r="G150" s="1"/>
      <c r="M150" s="1"/>
      <c r="O150" s="8"/>
      <c r="V150" s="1"/>
    </row>
    <row r="151" ht="15.75" customHeight="1">
      <c r="G151" s="1"/>
      <c r="M151" s="1"/>
      <c r="O151" s="8"/>
      <c r="V151" s="1"/>
    </row>
    <row r="152" ht="15.75" customHeight="1">
      <c r="G152" s="1"/>
      <c r="M152" s="1"/>
      <c r="O152" s="8"/>
      <c r="V152" s="1"/>
    </row>
    <row r="153" ht="15.75" customHeight="1">
      <c r="G153" s="1"/>
      <c r="M153" s="1"/>
      <c r="O153" s="8"/>
      <c r="V153" s="1"/>
    </row>
    <row r="154" ht="15.75" customHeight="1">
      <c r="G154" s="1"/>
      <c r="M154" s="1"/>
      <c r="O154" s="8"/>
      <c r="V154" s="1"/>
    </row>
    <row r="155" ht="15.75" customHeight="1">
      <c r="G155" s="1"/>
      <c r="M155" s="1"/>
      <c r="O155" s="8"/>
      <c r="V155" s="1"/>
    </row>
    <row r="156" ht="15.75" customHeight="1">
      <c r="G156" s="1"/>
      <c r="M156" s="1"/>
      <c r="O156" s="8"/>
      <c r="V156" s="1"/>
    </row>
    <row r="157" ht="15.75" customHeight="1">
      <c r="G157" s="1"/>
      <c r="M157" s="1"/>
      <c r="O157" s="8"/>
      <c r="V157" s="1"/>
    </row>
    <row r="158" ht="15.75" customHeight="1">
      <c r="G158" s="1"/>
      <c r="M158" s="1"/>
      <c r="O158" s="8"/>
      <c r="V158" s="1"/>
    </row>
    <row r="159" ht="15.75" customHeight="1">
      <c r="G159" s="1"/>
      <c r="M159" s="1"/>
      <c r="O159" s="8"/>
      <c r="V159" s="1"/>
    </row>
    <row r="160" ht="15.75" customHeight="1">
      <c r="G160" s="1"/>
      <c r="M160" s="1"/>
      <c r="O160" s="8"/>
      <c r="V160" s="1"/>
    </row>
    <row r="161" ht="15.75" customHeight="1">
      <c r="G161" s="1"/>
      <c r="M161" s="1"/>
      <c r="O161" s="8"/>
      <c r="V161" s="1"/>
    </row>
    <row r="162" ht="15.75" customHeight="1">
      <c r="G162" s="1"/>
      <c r="M162" s="1"/>
      <c r="O162" s="8"/>
      <c r="V162" s="1"/>
    </row>
    <row r="163" ht="15.75" customHeight="1">
      <c r="G163" s="1"/>
      <c r="M163" s="1"/>
      <c r="O163" s="8"/>
      <c r="V163" s="1"/>
    </row>
    <row r="164" ht="15.75" customHeight="1">
      <c r="G164" s="1"/>
      <c r="M164" s="1"/>
      <c r="O164" s="8"/>
      <c r="V164" s="1"/>
    </row>
    <row r="165" ht="15.75" customHeight="1">
      <c r="G165" s="1"/>
      <c r="M165" s="1"/>
      <c r="O165" s="8"/>
      <c r="V165" s="1"/>
    </row>
    <row r="166" ht="15.75" customHeight="1">
      <c r="G166" s="1"/>
      <c r="M166" s="1"/>
      <c r="O166" s="8"/>
      <c r="V166" s="1"/>
    </row>
    <row r="167" ht="15.75" customHeight="1">
      <c r="G167" s="1"/>
      <c r="M167" s="1"/>
      <c r="O167" s="8"/>
      <c r="V167" s="1"/>
    </row>
    <row r="168" ht="15.75" customHeight="1">
      <c r="G168" s="1"/>
      <c r="M168" s="1"/>
      <c r="O168" s="8"/>
      <c r="V168" s="1"/>
    </row>
    <row r="169" ht="15.75" customHeight="1">
      <c r="G169" s="1"/>
      <c r="M169" s="1"/>
      <c r="O169" s="8"/>
      <c r="V169" s="1"/>
    </row>
    <row r="170" ht="15.75" customHeight="1">
      <c r="G170" s="1"/>
      <c r="M170" s="1"/>
      <c r="O170" s="8"/>
      <c r="V170" s="1"/>
    </row>
    <row r="171" ht="15.75" customHeight="1">
      <c r="G171" s="1"/>
      <c r="M171" s="1"/>
      <c r="O171" s="8"/>
      <c r="V171" s="1"/>
    </row>
    <row r="172" ht="15.75" customHeight="1">
      <c r="G172" s="1"/>
      <c r="M172" s="1"/>
      <c r="O172" s="8"/>
      <c r="V172" s="1"/>
    </row>
    <row r="173" ht="15.75" customHeight="1">
      <c r="G173" s="1"/>
      <c r="M173" s="1"/>
      <c r="O173" s="8"/>
      <c r="V173" s="1"/>
    </row>
    <row r="174" ht="15.75" customHeight="1">
      <c r="G174" s="1"/>
      <c r="M174" s="1"/>
      <c r="O174" s="8"/>
      <c r="V174" s="1"/>
    </row>
    <row r="175" ht="15.75" customHeight="1">
      <c r="G175" s="1"/>
      <c r="M175" s="1"/>
      <c r="O175" s="8"/>
      <c r="V175" s="1"/>
    </row>
    <row r="176" ht="15.75" customHeight="1">
      <c r="G176" s="1"/>
      <c r="M176" s="1"/>
      <c r="O176" s="8"/>
      <c r="V176" s="1"/>
    </row>
    <row r="177" ht="15.75" customHeight="1">
      <c r="G177" s="1"/>
      <c r="M177" s="1"/>
      <c r="O177" s="8"/>
      <c r="V177" s="1"/>
    </row>
    <row r="178" ht="15.75" customHeight="1">
      <c r="G178" s="1"/>
      <c r="M178" s="1"/>
      <c r="O178" s="8"/>
      <c r="V178" s="1"/>
    </row>
    <row r="179" ht="15.75" customHeight="1">
      <c r="G179" s="1"/>
      <c r="M179" s="1"/>
      <c r="O179" s="8"/>
      <c r="V179" s="1"/>
    </row>
    <row r="180" ht="15.75" customHeight="1">
      <c r="G180" s="1"/>
      <c r="M180" s="1"/>
      <c r="O180" s="8"/>
      <c r="V180" s="1"/>
    </row>
    <row r="181" ht="15.75" customHeight="1">
      <c r="G181" s="1"/>
      <c r="M181" s="1"/>
      <c r="O181" s="8"/>
      <c r="V181" s="1"/>
    </row>
    <row r="182" ht="15.75" customHeight="1">
      <c r="G182" s="1"/>
      <c r="M182" s="1"/>
      <c r="O182" s="8"/>
      <c r="V182" s="1"/>
    </row>
    <row r="183" ht="15.75" customHeight="1">
      <c r="G183" s="1"/>
      <c r="M183" s="1"/>
      <c r="O183" s="8"/>
      <c r="V183" s="1"/>
    </row>
    <row r="184" ht="15.75" customHeight="1">
      <c r="G184" s="1"/>
      <c r="M184" s="1"/>
      <c r="O184" s="8"/>
      <c r="V184" s="1"/>
    </row>
    <row r="185" ht="15.75" customHeight="1">
      <c r="G185" s="1"/>
      <c r="M185" s="1"/>
      <c r="O185" s="8"/>
      <c r="V185" s="1"/>
    </row>
    <row r="186" ht="15.75" customHeight="1">
      <c r="G186" s="1"/>
      <c r="M186" s="1"/>
      <c r="O186" s="8"/>
      <c r="V186" s="1"/>
    </row>
    <row r="187" ht="15.75" customHeight="1">
      <c r="G187" s="1"/>
      <c r="M187" s="1"/>
      <c r="O187" s="8"/>
      <c r="V187" s="1"/>
    </row>
    <row r="188" ht="15.75" customHeight="1">
      <c r="G188" s="1"/>
      <c r="M188" s="1"/>
      <c r="O188" s="8"/>
      <c r="V188" s="1"/>
    </row>
    <row r="189" ht="15.75" customHeight="1">
      <c r="G189" s="1"/>
      <c r="M189" s="1"/>
      <c r="O189" s="8"/>
      <c r="V189" s="1"/>
    </row>
    <row r="190" ht="15.75" customHeight="1">
      <c r="G190" s="1"/>
      <c r="M190" s="1"/>
      <c r="O190" s="8"/>
      <c r="V190" s="1"/>
    </row>
    <row r="191" ht="15.75" customHeight="1">
      <c r="G191" s="1"/>
      <c r="M191" s="1"/>
      <c r="O191" s="8"/>
      <c r="V191" s="1"/>
    </row>
    <row r="192" ht="15.75" customHeight="1">
      <c r="G192" s="1"/>
      <c r="M192" s="1"/>
      <c r="O192" s="8"/>
      <c r="V192" s="1"/>
    </row>
    <row r="193" ht="15.75" customHeight="1">
      <c r="G193" s="1"/>
      <c r="M193" s="1"/>
      <c r="O193" s="8"/>
      <c r="V193" s="1"/>
    </row>
    <row r="194" ht="15.75" customHeight="1">
      <c r="G194" s="1"/>
      <c r="M194" s="1"/>
      <c r="O194" s="8"/>
      <c r="V194" s="1"/>
    </row>
    <row r="195" ht="15.75" customHeight="1">
      <c r="G195" s="1"/>
      <c r="M195" s="1"/>
      <c r="O195" s="8"/>
      <c r="V195" s="1"/>
    </row>
    <row r="196" ht="15.75" customHeight="1">
      <c r="G196" s="1"/>
      <c r="M196" s="1"/>
      <c r="O196" s="8"/>
      <c r="V196" s="1"/>
    </row>
    <row r="197" ht="15.75" customHeight="1">
      <c r="G197" s="1"/>
      <c r="M197" s="1"/>
      <c r="O197" s="8"/>
      <c r="V197" s="1"/>
    </row>
    <row r="198" ht="15.75" customHeight="1">
      <c r="G198" s="1"/>
      <c r="M198" s="1"/>
      <c r="O198" s="8"/>
      <c r="V198" s="1"/>
    </row>
    <row r="199" ht="15.75" customHeight="1">
      <c r="G199" s="1"/>
      <c r="M199" s="1"/>
      <c r="O199" s="8"/>
      <c r="V199" s="1"/>
    </row>
    <row r="200" ht="15.75" customHeight="1">
      <c r="G200" s="1"/>
      <c r="M200" s="1"/>
      <c r="O200" s="8"/>
      <c r="V200" s="1"/>
    </row>
    <row r="201" ht="15.75" customHeight="1">
      <c r="G201" s="1"/>
      <c r="M201" s="1"/>
      <c r="O201" s="8"/>
      <c r="V201" s="1"/>
    </row>
    <row r="202" ht="15.75" customHeight="1">
      <c r="G202" s="1"/>
      <c r="M202" s="1"/>
      <c r="O202" s="8"/>
      <c r="V202" s="1"/>
    </row>
    <row r="203" ht="15.75" customHeight="1">
      <c r="G203" s="1"/>
      <c r="M203" s="1"/>
      <c r="O203" s="8"/>
      <c r="V203" s="1"/>
    </row>
    <row r="204" ht="15.75" customHeight="1">
      <c r="G204" s="1"/>
      <c r="M204" s="1"/>
      <c r="O204" s="8"/>
      <c r="V204" s="1"/>
    </row>
    <row r="205" ht="15.75" customHeight="1">
      <c r="G205" s="1"/>
      <c r="M205" s="1"/>
      <c r="O205" s="8"/>
      <c r="V205" s="1"/>
    </row>
    <row r="206" ht="15.75" customHeight="1">
      <c r="G206" s="1"/>
      <c r="M206" s="1"/>
      <c r="O206" s="8"/>
      <c r="V206" s="1"/>
    </row>
    <row r="207" ht="15.75" customHeight="1">
      <c r="G207" s="1"/>
      <c r="M207" s="1"/>
      <c r="O207" s="8"/>
      <c r="V207" s="1"/>
    </row>
    <row r="208" ht="15.75" customHeight="1">
      <c r="G208" s="1"/>
      <c r="M208" s="1"/>
      <c r="O208" s="8"/>
      <c r="V208" s="1"/>
    </row>
    <row r="209" ht="15.75" customHeight="1">
      <c r="G209" s="1"/>
      <c r="M209" s="1"/>
      <c r="O209" s="8"/>
      <c r="V209" s="1"/>
    </row>
    <row r="210" ht="15.75" customHeight="1">
      <c r="G210" s="1"/>
      <c r="M210" s="1"/>
      <c r="O210" s="8"/>
      <c r="V210" s="1"/>
    </row>
    <row r="211" ht="15.75" customHeight="1">
      <c r="G211" s="1"/>
      <c r="M211" s="1"/>
      <c r="O211" s="8"/>
      <c r="V211" s="1"/>
    </row>
    <row r="212" ht="15.75" customHeight="1">
      <c r="G212" s="1"/>
      <c r="M212" s="1"/>
      <c r="O212" s="8"/>
      <c r="V212" s="1"/>
    </row>
    <row r="213" ht="15.75" customHeight="1">
      <c r="G213" s="1"/>
      <c r="M213" s="1"/>
      <c r="O213" s="8"/>
      <c r="V213" s="1"/>
    </row>
    <row r="214" ht="15.75" customHeight="1">
      <c r="G214" s="1"/>
      <c r="M214" s="1"/>
      <c r="O214" s="8"/>
      <c r="V214" s="1"/>
    </row>
    <row r="215" ht="15.75" customHeight="1">
      <c r="G215" s="1"/>
      <c r="M215" s="1"/>
      <c r="O215" s="8"/>
      <c r="V215" s="1"/>
    </row>
    <row r="216" ht="15.75" customHeight="1">
      <c r="G216" s="1"/>
      <c r="M216" s="1"/>
      <c r="O216" s="8"/>
      <c r="V216" s="1"/>
    </row>
    <row r="217" ht="15.75" customHeight="1">
      <c r="G217" s="1"/>
      <c r="M217" s="1"/>
      <c r="O217" s="8"/>
      <c r="V217" s="1"/>
    </row>
    <row r="218" ht="15.75" customHeight="1">
      <c r="G218" s="1"/>
      <c r="M218" s="1"/>
      <c r="O218" s="8"/>
      <c r="V218" s="1"/>
    </row>
    <row r="219" ht="15.75" customHeight="1">
      <c r="G219" s="1"/>
      <c r="M219" s="1"/>
      <c r="O219" s="8"/>
      <c r="V219" s="1"/>
    </row>
    <row r="220" ht="15.75" customHeight="1">
      <c r="G220" s="1"/>
      <c r="M220" s="1"/>
      <c r="O220" s="8"/>
      <c r="V220" s="1"/>
    </row>
    <row r="221" ht="15.75" customHeight="1">
      <c r="G221" s="1"/>
      <c r="M221" s="1"/>
      <c r="O221" s="8"/>
      <c r="V221" s="1"/>
    </row>
    <row r="222" ht="15.75" customHeight="1">
      <c r="G222" s="1"/>
      <c r="M222" s="1"/>
      <c r="O222" s="8"/>
      <c r="V222" s="1"/>
    </row>
    <row r="223" ht="15.75" customHeight="1">
      <c r="G223" s="1"/>
      <c r="M223" s="1"/>
      <c r="O223" s="8"/>
      <c r="V223" s="1"/>
    </row>
    <row r="224" ht="15.75" customHeight="1">
      <c r="G224" s="1"/>
      <c r="M224" s="1"/>
      <c r="O224" s="8"/>
      <c r="V224" s="1"/>
    </row>
    <row r="225" ht="15.75" customHeight="1">
      <c r="G225" s="1"/>
      <c r="M225" s="1"/>
      <c r="O225" s="8"/>
      <c r="V225" s="1"/>
    </row>
    <row r="226" ht="15.75" customHeight="1">
      <c r="G226" s="1"/>
      <c r="M226" s="1"/>
      <c r="O226" s="8"/>
      <c r="V226" s="1"/>
    </row>
    <row r="227" ht="15.75" customHeight="1">
      <c r="G227" s="1"/>
      <c r="M227" s="1"/>
      <c r="O227" s="8"/>
      <c r="V227" s="1"/>
    </row>
    <row r="228" ht="15.75" customHeight="1">
      <c r="G228" s="1"/>
      <c r="M228" s="1"/>
      <c r="O228" s="8"/>
      <c r="V228" s="1"/>
    </row>
    <row r="229" ht="15.75" customHeight="1">
      <c r="G229" s="1"/>
      <c r="M229" s="1"/>
      <c r="O229" s="8"/>
      <c r="V229" s="1"/>
    </row>
    <row r="230" ht="15.75" customHeight="1">
      <c r="G230" s="1"/>
      <c r="M230" s="1"/>
      <c r="O230" s="8"/>
      <c r="V230" s="1"/>
    </row>
    <row r="231" ht="15.75" customHeight="1">
      <c r="G231" s="1"/>
      <c r="M231" s="1"/>
      <c r="O231" s="8"/>
      <c r="V231" s="1"/>
    </row>
    <row r="232" ht="15.75" customHeight="1">
      <c r="G232" s="1"/>
      <c r="M232" s="1"/>
      <c r="O232" s="8"/>
      <c r="V232" s="1"/>
    </row>
    <row r="233" ht="15.75" customHeight="1">
      <c r="G233" s="1"/>
      <c r="M233" s="1"/>
      <c r="O233" s="8"/>
      <c r="V233" s="1"/>
    </row>
    <row r="234" ht="15.75" customHeight="1">
      <c r="G234" s="1"/>
      <c r="M234" s="1"/>
      <c r="O234" s="8"/>
      <c r="V234" s="1"/>
    </row>
    <row r="235" ht="15.75" customHeight="1">
      <c r="G235" s="1"/>
      <c r="M235" s="1"/>
      <c r="O235" s="8"/>
      <c r="V235" s="1"/>
    </row>
    <row r="236" ht="15.75" customHeight="1">
      <c r="G236" s="1"/>
      <c r="M236" s="1"/>
      <c r="O236" s="8"/>
      <c r="V236" s="1"/>
    </row>
    <row r="237" ht="15.75" customHeight="1">
      <c r="G237" s="1"/>
      <c r="M237" s="1"/>
      <c r="O237" s="8"/>
      <c r="V237" s="1"/>
    </row>
    <row r="238" ht="15.75" customHeight="1">
      <c r="G238" s="1"/>
      <c r="M238" s="1"/>
      <c r="O238" s="8"/>
      <c r="V238" s="1"/>
    </row>
    <row r="239" ht="15.75" customHeight="1">
      <c r="G239" s="1"/>
      <c r="M239" s="1"/>
      <c r="O239" s="8"/>
      <c r="V239" s="1"/>
    </row>
    <row r="240" ht="15.75" customHeight="1">
      <c r="G240" s="1"/>
      <c r="M240" s="1"/>
      <c r="O240" s="8"/>
      <c r="V240" s="1"/>
    </row>
    <row r="241" ht="15.75" customHeight="1">
      <c r="G241" s="1"/>
      <c r="M241" s="1"/>
      <c r="O241" s="8"/>
      <c r="V241" s="1"/>
    </row>
    <row r="242" ht="15.75" customHeight="1">
      <c r="G242" s="1"/>
      <c r="M242" s="1"/>
      <c r="O242" s="8"/>
      <c r="V242" s="1"/>
    </row>
    <row r="243" ht="15.75" customHeight="1">
      <c r="G243" s="1"/>
      <c r="M243" s="1"/>
      <c r="O243" s="8"/>
      <c r="V243" s="1"/>
    </row>
    <row r="244" ht="15.75" customHeight="1">
      <c r="G244" s="1"/>
      <c r="M244" s="1"/>
      <c r="O244" s="8"/>
      <c r="V244" s="1"/>
    </row>
    <row r="245" ht="15.75" customHeight="1">
      <c r="G245" s="1"/>
      <c r="M245" s="1"/>
      <c r="O245" s="8"/>
      <c r="V245" s="1"/>
    </row>
    <row r="246" ht="15.75" customHeight="1">
      <c r="G246" s="1"/>
      <c r="M246" s="1"/>
      <c r="O246" s="8"/>
      <c r="V246" s="1"/>
    </row>
    <row r="247" ht="15.75" customHeight="1">
      <c r="G247" s="1"/>
      <c r="M247" s="1"/>
      <c r="O247" s="8"/>
      <c r="V247" s="1"/>
    </row>
    <row r="248" ht="15.75" customHeight="1">
      <c r="G248" s="1"/>
      <c r="M248" s="1"/>
      <c r="O248" s="8"/>
      <c r="V248" s="1"/>
    </row>
    <row r="249" ht="15.75" customHeight="1">
      <c r="G249" s="1"/>
      <c r="M249" s="1"/>
      <c r="O249" s="8"/>
      <c r="V249" s="1"/>
    </row>
    <row r="250" ht="15.75" customHeight="1">
      <c r="G250" s="1"/>
      <c r="M250" s="1"/>
      <c r="O250" s="8"/>
      <c r="V250" s="1"/>
    </row>
    <row r="251" ht="15.75" customHeight="1">
      <c r="G251" s="1"/>
      <c r="M251" s="1"/>
      <c r="O251" s="8"/>
      <c r="V251" s="1"/>
    </row>
    <row r="252" ht="15.75" customHeight="1">
      <c r="G252" s="1"/>
      <c r="M252" s="1"/>
      <c r="O252" s="8"/>
      <c r="V252" s="1"/>
    </row>
    <row r="253" ht="15.75" customHeight="1">
      <c r="G253" s="1"/>
      <c r="M253" s="1"/>
      <c r="O253" s="8"/>
      <c r="V253" s="1"/>
    </row>
    <row r="254" ht="15.75" customHeight="1">
      <c r="G254" s="1"/>
      <c r="M254" s="1"/>
      <c r="O254" s="8"/>
      <c r="V254" s="1"/>
    </row>
    <row r="255" ht="15.75" customHeight="1">
      <c r="G255" s="1"/>
      <c r="M255" s="1"/>
      <c r="O255" s="8"/>
      <c r="V255" s="1"/>
    </row>
    <row r="256" ht="15.75" customHeight="1">
      <c r="G256" s="1"/>
      <c r="M256" s="1"/>
      <c r="O256" s="8"/>
      <c r="V256" s="1"/>
    </row>
    <row r="257" ht="15.75" customHeight="1">
      <c r="G257" s="1"/>
      <c r="M257" s="1"/>
      <c r="O257" s="8"/>
      <c r="V257" s="1"/>
    </row>
    <row r="258" ht="15.75" customHeight="1">
      <c r="G258" s="1"/>
      <c r="M258" s="1"/>
      <c r="O258" s="8"/>
      <c r="V258" s="1"/>
    </row>
    <row r="259" ht="15.75" customHeight="1">
      <c r="G259" s="1"/>
      <c r="M259" s="1"/>
      <c r="O259" s="8"/>
      <c r="V259" s="1"/>
    </row>
    <row r="260" ht="15.75" customHeight="1">
      <c r="G260" s="1"/>
      <c r="M260" s="1"/>
      <c r="O260" s="8"/>
      <c r="V260" s="1"/>
    </row>
    <row r="261" ht="15.75" customHeight="1">
      <c r="G261" s="1"/>
      <c r="M261" s="1"/>
      <c r="O261" s="8"/>
      <c r="V261" s="1"/>
    </row>
    <row r="262" ht="15.75" customHeight="1">
      <c r="G262" s="1"/>
      <c r="M262" s="1"/>
      <c r="O262" s="8"/>
      <c r="V262" s="1"/>
    </row>
    <row r="263" ht="15.75" customHeight="1">
      <c r="G263" s="1"/>
      <c r="M263" s="1"/>
      <c r="O263" s="8"/>
      <c r="V263" s="1"/>
    </row>
    <row r="264" ht="15.75" customHeight="1">
      <c r="G264" s="1"/>
      <c r="M264" s="1"/>
      <c r="O264" s="8"/>
      <c r="V264" s="1"/>
    </row>
    <row r="265" ht="15.75" customHeight="1">
      <c r="G265" s="1"/>
      <c r="M265" s="1"/>
      <c r="O265" s="8"/>
      <c r="V265" s="1"/>
    </row>
    <row r="266" ht="15.75" customHeight="1">
      <c r="G266" s="1"/>
      <c r="M266" s="1"/>
      <c r="O266" s="8"/>
      <c r="V266" s="1"/>
    </row>
    <row r="267" ht="15.75" customHeight="1">
      <c r="G267" s="1"/>
      <c r="M267" s="1"/>
      <c r="O267" s="8"/>
      <c r="V267" s="1"/>
    </row>
    <row r="268" ht="15.75" customHeight="1">
      <c r="G268" s="1"/>
      <c r="M268" s="1"/>
      <c r="O268" s="8"/>
      <c r="V268" s="1"/>
    </row>
    <row r="269" ht="15.75" customHeight="1">
      <c r="G269" s="1"/>
      <c r="M269" s="1"/>
      <c r="O269" s="8"/>
      <c r="V269" s="1"/>
    </row>
    <row r="270" ht="15.75" customHeight="1">
      <c r="G270" s="1"/>
      <c r="M270" s="1"/>
      <c r="O270" s="8"/>
      <c r="V270" s="1"/>
    </row>
    <row r="271" ht="15.75" customHeight="1">
      <c r="G271" s="1"/>
      <c r="M271" s="1"/>
      <c r="O271" s="8"/>
      <c r="V271" s="1"/>
    </row>
    <row r="272" ht="15.75" customHeight="1">
      <c r="G272" s="1"/>
      <c r="M272" s="1"/>
      <c r="O272" s="8"/>
      <c r="V272" s="1"/>
    </row>
    <row r="273" ht="15.75" customHeight="1">
      <c r="G273" s="1"/>
      <c r="M273" s="1"/>
      <c r="O273" s="8"/>
      <c r="V273" s="1"/>
    </row>
    <row r="274" ht="15.75" customHeight="1">
      <c r="G274" s="1"/>
      <c r="M274" s="1"/>
      <c r="O274" s="8"/>
      <c r="V274" s="1"/>
    </row>
    <row r="275" ht="15.75" customHeight="1">
      <c r="G275" s="1"/>
      <c r="M275" s="1"/>
      <c r="O275" s="8"/>
      <c r="V275" s="1"/>
    </row>
    <row r="276" ht="15.75" customHeight="1">
      <c r="G276" s="1"/>
      <c r="M276" s="1"/>
      <c r="O276" s="8"/>
      <c r="V276" s="1"/>
    </row>
    <row r="277" ht="15.75" customHeight="1">
      <c r="G277" s="1"/>
      <c r="M277" s="1"/>
      <c r="O277" s="8"/>
      <c r="V277" s="1"/>
    </row>
    <row r="278" ht="15.75" customHeight="1">
      <c r="G278" s="1"/>
      <c r="M278" s="1"/>
      <c r="O278" s="8"/>
      <c r="V278" s="1"/>
    </row>
    <row r="279" ht="15.75" customHeight="1">
      <c r="G279" s="1"/>
      <c r="M279" s="1"/>
      <c r="O279" s="8"/>
      <c r="V279" s="1"/>
    </row>
    <row r="280" ht="15.75" customHeight="1">
      <c r="G280" s="1"/>
      <c r="M280" s="1"/>
      <c r="O280" s="8"/>
      <c r="V280" s="1"/>
    </row>
    <row r="281" ht="15.75" customHeight="1">
      <c r="G281" s="1"/>
      <c r="M281" s="1"/>
      <c r="O281" s="8"/>
      <c r="V281" s="1"/>
    </row>
    <row r="282" ht="15.75" customHeight="1">
      <c r="G282" s="1"/>
      <c r="M282" s="1"/>
      <c r="O282" s="8"/>
      <c r="V282" s="1"/>
    </row>
    <row r="283" ht="15.75" customHeight="1">
      <c r="G283" s="1"/>
      <c r="M283" s="1"/>
      <c r="O283" s="8"/>
      <c r="V283" s="1"/>
    </row>
    <row r="284" ht="15.75" customHeight="1">
      <c r="G284" s="1"/>
      <c r="M284" s="1"/>
      <c r="O284" s="8"/>
      <c r="V284" s="1"/>
    </row>
    <row r="285" ht="15.75" customHeight="1">
      <c r="G285" s="1"/>
      <c r="M285" s="1"/>
      <c r="O285" s="8"/>
      <c r="V285" s="1"/>
    </row>
    <row r="286" ht="15.75" customHeight="1">
      <c r="G286" s="1"/>
      <c r="M286" s="1"/>
      <c r="O286" s="8"/>
      <c r="V286" s="1"/>
    </row>
    <row r="287" ht="15.75" customHeight="1">
      <c r="G287" s="1"/>
      <c r="M287" s="1"/>
      <c r="O287" s="8"/>
      <c r="V287" s="1"/>
    </row>
    <row r="288" ht="15.75" customHeight="1">
      <c r="G288" s="1"/>
      <c r="M288" s="1"/>
      <c r="O288" s="8"/>
      <c r="V288" s="1"/>
    </row>
    <row r="289" ht="15.75" customHeight="1">
      <c r="G289" s="1"/>
      <c r="M289" s="1"/>
      <c r="O289" s="8"/>
      <c r="V289" s="1"/>
    </row>
    <row r="290" ht="15.75" customHeight="1">
      <c r="G290" s="1"/>
      <c r="M290" s="1"/>
      <c r="O290" s="8"/>
      <c r="V290" s="1"/>
    </row>
    <row r="291" ht="15.75" customHeight="1">
      <c r="G291" s="1"/>
      <c r="M291" s="1"/>
      <c r="O291" s="8"/>
      <c r="V291" s="1"/>
    </row>
    <row r="292" ht="15.75" customHeight="1">
      <c r="G292" s="1"/>
      <c r="M292" s="1"/>
      <c r="O292" s="8"/>
      <c r="V292" s="1"/>
    </row>
    <row r="293" ht="15.75" customHeight="1">
      <c r="G293" s="1"/>
      <c r="M293" s="1"/>
      <c r="O293" s="8"/>
      <c r="V293" s="1"/>
    </row>
    <row r="294" ht="15.75" customHeight="1">
      <c r="G294" s="1"/>
      <c r="M294" s="1"/>
      <c r="O294" s="8"/>
      <c r="V294" s="1"/>
    </row>
    <row r="295" ht="15.75" customHeight="1">
      <c r="G295" s="1"/>
      <c r="M295" s="1"/>
      <c r="O295" s="8"/>
      <c r="V295" s="1"/>
    </row>
    <row r="296" ht="15.75" customHeight="1">
      <c r="G296" s="1"/>
      <c r="M296" s="1"/>
      <c r="O296" s="8"/>
      <c r="V296" s="1"/>
    </row>
    <row r="297" ht="15.75" customHeight="1">
      <c r="G297" s="1"/>
      <c r="M297" s="1"/>
      <c r="O297" s="8"/>
      <c r="V297" s="1"/>
    </row>
    <row r="298" ht="15.75" customHeight="1">
      <c r="G298" s="1"/>
      <c r="M298" s="1"/>
      <c r="O298" s="8"/>
      <c r="V298" s="1"/>
    </row>
    <row r="299" ht="15.75" customHeight="1">
      <c r="G299" s="1"/>
      <c r="M299" s="1"/>
      <c r="O299" s="8"/>
      <c r="V299" s="1"/>
    </row>
    <row r="300" ht="15.75" customHeight="1">
      <c r="G300" s="1"/>
      <c r="M300" s="1"/>
      <c r="O300" s="8"/>
      <c r="V300" s="1"/>
    </row>
    <row r="301" ht="15.75" customHeight="1">
      <c r="G301" s="1"/>
      <c r="M301" s="1"/>
      <c r="O301" s="8"/>
      <c r="V301" s="1"/>
    </row>
    <row r="302" ht="15.75" customHeight="1">
      <c r="G302" s="1"/>
      <c r="M302" s="1"/>
      <c r="O302" s="8"/>
      <c r="V302" s="1"/>
    </row>
    <row r="303" ht="15.75" customHeight="1">
      <c r="G303" s="1"/>
      <c r="M303" s="1"/>
      <c r="O303" s="8"/>
      <c r="V303" s="1"/>
    </row>
    <row r="304" ht="15.75" customHeight="1">
      <c r="G304" s="1"/>
      <c r="M304" s="1"/>
      <c r="O304" s="8"/>
      <c r="V304" s="1"/>
    </row>
    <row r="305" ht="15.75" customHeight="1">
      <c r="G305" s="1"/>
      <c r="M305" s="1"/>
      <c r="O305" s="8"/>
      <c r="V305" s="1"/>
    </row>
    <row r="306" ht="15.75" customHeight="1">
      <c r="G306" s="1"/>
      <c r="M306" s="1"/>
      <c r="O306" s="8"/>
      <c r="V306" s="1"/>
    </row>
    <row r="307" ht="15.75" customHeight="1">
      <c r="G307" s="1"/>
      <c r="M307" s="1"/>
      <c r="O307" s="8"/>
      <c r="V307" s="1"/>
    </row>
    <row r="308" ht="15.75" customHeight="1">
      <c r="G308" s="1"/>
      <c r="M308" s="1"/>
      <c r="O308" s="8"/>
      <c r="V308" s="1"/>
    </row>
    <row r="309" ht="15.75" customHeight="1">
      <c r="G309" s="1"/>
      <c r="M309" s="1"/>
      <c r="O309" s="8"/>
      <c r="V309" s="1"/>
    </row>
    <row r="310" ht="15.75" customHeight="1">
      <c r="G310" s="1"/>
      <c r="M310" s="1"/>
      <c r="O310" s="8"/>
      <c r="V310" s="1"/>
    </row>
    <row r="311" ht="15.75" customHeight="1">
      <c r="G311" s="1"/>
      <c r="M311" s="1"/>
      <c r="O311" s="8"/>
      <c r="V311" s="1"/>
    </row>
    <row r="312" ht="15.75" customHeight="1">
      <c r="G312" s="1"/>
      <c r="M312" s="1"/>
      <c r="O312" s="8"/>
      <c r="V312" s="1"/>
    </row>
    <row r="313" ht="15.75" customHeight="1">
      <c r="G313" s="1"/>
      <c r="M313" s="1"/>
      <c r="O313" s="8"/>
      <c r="V313" s="1"/>
    </row>
    <row r="314" ht="15.75" customHeight="1">
      <c r="G314" s="1"/>
      <c r="M314" s="1"/>
      <c r="O314" s="8"/>
      <c r="V314" s="1"/>
    </row>
    <row r="315" ht="15.75" customHeight="1">
      <c r="G315" s="1"/>
      <c r="M315" s="1"/>
      <c r="O315" s="8"/>
      <c r="V315" s="1"/>
    </row>
    <row r="316" ht="15.75" customHeight="1">
      <c r="G316" s="1"/>
      <c r="M316" s="1"/>
      <c r="O316" s="8"/>
      <c r="V316" s="1"/>
    </row>
    <row r="317" ht="15.75" customHeight="1">
      <c r="G317" s="1"/>
      <c r="M317" s="1"/>
      <c r="O317" s="8"/>
      <c r="V317" s="1"/>
    </row>
    <row r="318" ht="15.75" customHeight="1">
      <c r="G318" s="1"/>
      <c r="M318" s="1"/>
      <c r="O318" s="8"/>
      <c r="V318" s="1"/>
    </row>
    <row r="319" ht="15.75" customHeight="1">
      <c r="G319" s="1"/>
      <c r="M319" s="1"/>
      <c r="O319" s="8"/>
      <c r="V319" s="1"/>
    </row>
    <row r="320" ht="15.75" customHeight="1">
      <c r="G320" s="1"/>
      <c r="M320" s="1"/>
      <c r="O320" s="8"/>
      <c r="V320" s="1"/>
    </row>
    <row r="321" ht="15.75" customHeight="1">
      <c r="G321" s="1"/>
      <c r="M321" s="1"/>
      <c r="O321" s="8"/>
      <c r="V321" s="1"/>
    </row>
    <row r="322" ht="15.75" customHeight="1">
      <c r="G322" s="1"/>
      <c r="M322" s="1"/>
      <c r="O322" s="8"/>
      <c r="V322" s="1"/>
    </row>
    <row r="323" ht="15.75" customHeight="1">
      <c r="G323" s="1"/>
      <c r="M323" s="1"/>
      <c r="O323" s="8"/>
      <c r="V323" s="1"/>
    </row>
    <row r="324" ht="15.75" customHeight="1">
      <c r="G324" s="1"/>
      <c r="M324" s="1"/>
      <c r="O324" s="8"/>
      <c r="V324" s="1"/>
    </row>
    <row r="325" ht="15.75" customHeight="1">
      <c r="G325" s="1"/>
      <c r="M325" s="1"/>
      <c r="O325" s="8"/>
      <c r="V325" s="1"/>
    </row>
    <row r="326" ht="15.75" customHeight="1">
      <c r="G326" s="1"/>
      <c r="M326" s="1"/>
      <c r="O326" s="8"/>
      <c r="V326" s="1"/>
    </row>
    <row r="327" ht="15.75" customHeight="1">
      <c r="G327" s="1"/>
      <c r="M327" s="1"/>
      <c r="O327" s="8"/>
      <c r="V327" s="1"/>
    </row>
    <row r="328" ht="15.75" customHeight="1">
      <c r="G328" s="1"/>
      <c r="M328" s="1"/>
      <c r="O328" s="8"/>
      <c r="V328" s="1"/>
    </row>
    <row r="329" ht="15.75" customHeight="1">
      <c r="G329" s="1"/>
      <c r="M329" s="1"/>
      <c r="O329" s="8"/>
      <c r="V329" s="1"/>
    </row>
    <row r="330" ht="15.75" customHeight="1">
      <c r="G330" s="1"/>
      <c r="M330" s="1"/>
      <c r="O330" s="8"/>
      <c r="V330" s="1"/>
    </row>
    <row r="331" ht="15.75" customHeight="1">
      <c r="G331" s="1"/>
      <c r="M331" s="1"/>
      <c r="O331" s="8"/>
      <c r="V331" s="1"/>
    </row>
    <row r="332" ht="15.75" customHeight="1">
      <c r="G332" s="1"/>
      <c r="M332" s="1"/>
      <c r="O332" s="8"/>
      <c r="V332" s="1"/>
    </row>
    <row r="333" ht="15.75" customHeight="1">
      <c r="G333" s="1"/>
      <c r="M333" s="1"/>
      <c r="O333" s="8"/>
      <c r="V333" s="1"/>
    </row>
    <row r="334" ht="15.75" customHeight="1">
      <c r="G334" s="1"/>
      <c r="M334" s="1"/>
      <c r="O334" s="8"/>
      <c r="V334" s="1"/>
    </row>
    <row r="335" ht="15.75" customHeight="1">
      <c r="G335" s="1"/>
      <c r="M335" s="1"/>
      <c r="O335" s="8"/>
      <c r="V335" s="1"/>
    </row>
    <row r="336" ht="15.75" customHeight="1">
      <c r="G336" s="1"/>
      <c r="M336" s="1"/>
      <c r="O336" s="8"/>
      <c r="V336" s="1"/>
    </row>
    <row r="337" ht="15.75" customHeight="1">
      <c r="G337" s="1"/>
      <c r="M337" s="1"/>
      <c r="O337" s="8"/>
      <c r="V337" s="1"/>
    </row>
    <row r="338" ht="15.75" customHeight="1">
      <c r="G338" s="1"/>
      <c r="M338" s="1"/>
      <c r="O338" s="8"/>
      <c r="V338" s="1"/>
    </row>
    <row r="339" ht="15.75" customHeight="1">
      <c r="G339" s="1"/>
      <c r="M339" s="1"/>
      <c r="O339" s="8"/>
      <c r="V339" s="1"/>
    </row>
    <row r="340" ht="15.75" customHeight="1">
      <c r="G340" s="1"/>
      <c r="M340" s="1"/>
      <c r="O340" s="8"/>
      <c r="V340" s="1"/>
    </row>
    <row r="341" ht="15.75" customHeight="1">
      <c r="G341" s="1"/>
      <c r="M341" s="1"/>
      <c r="O341" s="8"/>
      <c r="V341" s="1"/>
    </row>
    <row r="342" ht="15.75" customHeight="1">
      <c r="G342" s="1"/>
      <c r="M342" s="1"/>
      <c r="O342" s="8"/>
      <c r="V342" s="1"/>
    </row>
    <row r="343" ht="15.75" customHeight="1">
      <c r="G343" s="1"/>
      <c r="M343" s="1"/>
      <c r="O343" s="8"/>
      <c r="V343" s="1"/>
    </row>
    <row r="344" ht="15.75" customHeight="1">
      <c r="G344" s="1"/>
      <c r="M344" s="1"/>
      <c r="O344" s="8"/>
      <c r="V344" s="1"/>
    </row>
    <row r="345" ht="15.75" customHeight="1">
      <c r="G345" s="1"/>
      <c r="M345" s="1"/>
      <c r="O345" s="8"/>
      <c r="V345" s="1"/>
    </row>
    <row r="346" ht="15.75" customHeight="1">
      <c r="G346" s="1"/>
      <c r="M346" s="1"/>
      <c r="O346" s="8"/>
      <c r="V346" s="1"/>
    </row>
    <row r="347" ht="15.75" customHeight="1">
      <c r="G347" s="1"/>
      <c r="M347" s="1"/>
      <c r="O347" s="8"/>
      <c r="V347" s="1"/>
    </row>
    <row r="348" ht="15.75" customHeight="1">
      <c r="G348" s="1"/>
      <c r="M348" s="1"/>
      <c r="O348" s="8"/>
      <c r="V348" s="1"/>
    </row>
    <row r="349" ht="15.75" customHeight="1">
      <c r="G349" s="1"/>
      <c r="M349" s="1"/>
      <c r="O349" s="8"/>
      <c r="V349" s="1"/>
    </row>
    <row r="350" ht="15.75" customHeight="1">
      <c r="G350" s="1"/>
      <c r="M350" s="1"/>
      <c r="O350" s="8"/>
      <c r="V350" s="1"/>
    </row>
    <row r="351" ht="15.75" customHeight="1">
      <c r="G351" s="1"/>
      <c r="M351" s="1"/>
      <c r="O351" s="8"/>
      <c r="V351" s="1"/>
    </row>
    <row r="352" ht="15.75" customHeight="1">
      <c r="G352" s="1"/>
      <c r="M352" s="1"/>
      <c r="O352" s="8"/>
      <c r="V352" s="1"/>
    </row>
    <row r="353" ht="15.75" customHeight="1">
      <c r="G353" s="1"/>
      <c r="M353" s="1"/>
      <c r="O353" s="8"/>
      <c r="V353" s="1"/>
    </row>
    <row r="354" ht="15.75" customHeight="1">
      <c r="G354" s="1"/>
      <c r="M354" s="1"/>
      <c r="O354" s="8"/>
      <c r="V354" s="1"/>
    </row>
    <row r="355" ht="15.75" customHeight="1">
      <c r="G355" s="1"/>
      <c r="M355" s="1"/>
      <c r="O355" s="8"/>
      <c r="V355" s="1"/>
    </row>
    <row r="356" ht="15.75" customHeight="1">
      <c r="G356" s="1"/>
      <c r="M356" s="1"/>
      <c r="O356" s="8"/>
      <c r="V356" s="1"/>
    </row>
    <row r="357" ht="15.75" customHeight="1">
      <c r="G357" s="1"/>
      <c r="M357" s="1"/>
      <c r="O357" s="8"/>
      <c r="V357" s="1"/>
    </row>
    <row r="358" ht="15.75" customHeight="1">
      <c r="G358" s="1"/>
      <c r="M358" s="1"/>
      <c r="O358" s="8"/>
      <c r="V358" s="1"/>
    </row>
    <row r="359" ht="15.75" customHeight="1">
      <c r="G359" s="1"/>
      <c r="M359" s="1"/>
      <c r="O359" s="8"/>
      <c r="V359" s="1"/>
    </row>
    <row r="360" ht="15.75" customHeight="1">
      <c r="G360" s="1"/>
      <c r="M360" s="1"/>
      <c r="O360" s="8"/>
      <c r="V360" s="1"/>
    </row>
    <row r="361" ht="15.75" customHeight="1">
      <c r="G361" s="1"/>
      <c r="M361" s="1"/>
      <c r="O361" s="8"/>
      <c r="V361" s="1"/>
    </row>
    <row r="362" ht="15.75" customHeight="1">
      <c r="G362" s="1"/>
      <c r="M362" s="1"/>
      <c r="O362" s="8"/>
      <c r="V362" s="1"/>
    </row>
    <row r="363" ht="15.75" customHeight="1">
      <c r="G363" s="1"/>
      <c r="M363" s="1"/>
      <c r="O363" s="8"/>
      <c r="V363" s="1"/>
    </row>
    <row r="364" ht="15.75" customHeight="1">
      <c r="G364" s="1"/>
      <c r="M364" s="1"/>
      <c r="O364" s="8"/>
      <c r="V364" s="1"/>
    </row>
    <row r="365" ht="15.75" customHeight="1">
      <c r="G365" s="1"/>
      <c r="M365" s="1"/>
      <c r="O365" s="8"/>
      <c r="V365" s="1"/>
    </row>
    <row r="366" ht="15.75" customHeight="1">
      <c r="G366" s="1"/>
      <c r="M366" s="1"/>
      <c r="O366" s="8"/>
      <c r="V366" s="1"/>
    </row>
    <row r="367" ht="15.75" customHeight="1">
      <c r="G367" s="1"/>
      <c r="M367" s="1"/>
      <c r="O367" s="8"/>
      <c r="V367" s="1"/>
    </row>
    <row r="368" ht="15.75" customHeight="1">
      <c r="G368" s="1"/>
      <c r="M368" s="1"/>
      <c r="O368" s="8"/>
      <c r="V368" s="1"/>
    </row>
    <row r="369" ht="15.75" customHeight="1">
      <c r="G369" s="1"/>
      <c r="M369" s="1"/>
      <c r="O369" s="8"/>
      <c r="V369" s="1"/>
    </row>
    <row r="370" ht="15.75" customHeight="1">
      <c r="G370" s="1"/>
      <c r="M370" s="1"/>
      <c r="O370" s="8"/>
      <c r="V370" s="1"/>
    </row>
    <row r="371" ht="15.75" customHeight="1">
      <c r="G371" s="1"/>
      <c r="M371" s="1"/>
      <c r="O371" s="8"/>
      <c r="V371" s="1"/>
    </row>
    <row r="372" ht="15.75" customHeight="1">
      <c r="G372" s="1"/>
      <c r="M372" s="1"/>
      <c r="O372" s="8"/>
      <c r="V372" s="1"/>
    </row>
    <row r="373" ht="15.75" customHeight="1">
      <c r="G373" s="1"/>
      <c r="M373" s="1"/>
      <c r="O373" s="8"/>
      <c r="V373" s="1"/>
    </row>
    <row r="374" ht="15.75" customHeight="1">
      <c r="G374" s="1"/>
      <c r="M374" s="1"/>
      <c r="O374" s="8"/>
      <c r="V374" s="1"/>
    </row>
    <row r="375" ht="15.75" customHeight="1">
      <c r="G375" s="1"/>
      <c r="M375" s="1"/>
      <c r="O375" s="8"/>
      <c r="V375" s="1"/>
    </row>
    <row r="376" ht="15.75" customHeight="1">
      <c r="G376" s="1"/>
      <c r="M376" s="1"/>
      <c r="O376" s="8"/>
      <c r="V376" s="1"/>
    </row>
    <row r="377" ht="15.75" customHeight="1">
      <c r="G377" s="1"/>
      <c r="M377" s="1"/>
      <c r="O377" s="8"/>
      <c r="V377" s="1"/>
    </row>
    <row r="378" ht="15.75" customHeight="1">
      <c r="G378" s="1"/>
      <c r="M378" s="1"/>
      <c r="O378" s="8"/>
      <c r="V378" s="1"/>
    </row>
    <row r="379" ht="15.75" customHeight="1">
      <c r="G379" s="1"/>
      <c r="M379" s="1"/>
      <c r="O379" s="8"/>
      <c r="V379" s="1"/>
    </row>
    <row r="380" ht="15.75" customHeight="1">
      <c r="G380" s="1"/>
      <c r="M380" s="1"/>
      <c r="O380" s="8"/>
      <c r="V380" s="1"/>
    </row>
    <row r="381" ht="15.75" customHeight="1">
      <c r="G381" s="1"/>
      <c r="M381" s="1"/>
      <c r="O381" s="8"/>
      <c r="V381" s="1"/>
    </row>
    <row r="382" ht="15.75" customHeight="1">
      <c r="G382" s="1"/>
      <c r="M382" s="1"/>
      <c r="O382" s="8"/>
      <c r="V382" s="1"/>
    </row>
    <row r="383" ht="15.75" customHeight="1">
      <c r="G383" s="1"/>
      <c r="M383" s="1"/>
      <c r="O383" s="8"/>
      <c r="V383" s="1"/>
    </row>
    <row r="384" ht="15.75" customHeight="1">
      <c r="G384" s="1"/>
      <c r="M384" s="1"/>
      <c r="O384" s="8"/>
      <c r="V384" s="1"/>
    </row>
    <row r="385" ht="15.75" customHeight="1">
      <c r="G385" s="1"/>
      <c r="M385" s="1"/>
      <c r="O385" s="8"/>
      <c r="V385" s="1"/>
    </row>
    <row r="386" ht="15.75" customHeight="1">
      <c r="G386" s="1"/>
      <c r="M386" s="1"/>
      <c r="O386" s="8"/>
      <c r="V386" s="1"/>
    </row>
    <row r="387" ht="15.75" customHeight="1">
      <c r="G387" s="1"/>
      <c r="M387" s="1"/>
      <c r="O387" s="8"/>
      <c r="V387" s="1"/>
    </row>
    <row r="388" ht="15.75" customHeight="1">
      <c r="G388" s="1"/>
      <c r="M388" s="1"/>
      <c r="O388" s="8"/>
      <c r="V388" s="1"/>
    </row>
    <row r="389" ht="15.75" customHeight="1">
      <c r="G389" s="1"/>
      <c r="M389" s="1"/>
      <c r="O389" s="8"/>
      <c r="V389" s="1"/>
    </row>
    <row r="390" ht="15.75" customHeight="1">
      <c r="G390" s="1"/>
      <c r="M390" s="1"/>
      <c r="O390" s="8"/>
      <c r="V390" s="1"/>
    </row>
    <row r="391" ht="15.75" customHeight="1">
      <c r="G391" s="1"/>
      <c r="M391" s="1"/>
      <c r="O391" s="8"/>
      <c r="V391" s="1"/>
    </row>
    <row r="392" ht="15.75" customHeight="1">
      <c r="G392" s="1"/>
      <c r="M392" s="1"/>
      <c r="O392" s="8"/>
      <c r="V392" s="1"/>
    </row>
    <row r="393" ht="15.75" customHeight="1">
      <c r="G393" s="1"/>
      <c r="M393" s="1"/>
      <c r="O393" s="8"/>
      <c r="V393" s="1"/>
    </row>
    <row r="394" ht="15.75" customHeight="1">
      <c r="G394" s="1"/>
      <c r="M394" s="1"/>
      <c r="O394" s="8"/>
      <c r="V394" s="1"/>
    </row>
    <row r="395" ht="15.75" customHeight="1">
      <c r="G395" s="1"/>
      <c r="M395" s="1"/>
      <c r="O395" s="8"/>
      <c r="V395" s="1"/>
    </row>
    <row r="396" ht="15.75" customHeight="1">
      <c r="G396" s="1"/>
      <c r="M396" s="1"/>
      <c r="O396" s="8"/>
      <c r="V396" s="1"/>
    </row>
    <row r="397" ht="15.75" customHeight="1">
      <c r="G397" s="1"/>
      <c r="M397" s="1"/>
      <c r="O397" s="8"/>
      <c r="V397" s="1"/>
    </row>
    <row r="398" ht="15.75" customHeight="1">
      <c r="G398" s="1"/>
      <c r="M398" s="1"/>
      <c r="O398" s="8"/>
      <c r="V398" s="1"/>
    </row>
    <row r="399" ht="15.75" customHeight="1">
      <c r="G399" s="1"/>
      <c r="M399" s="1"/>
      <c r="O399" s="8"/>
      <c r="V399" s="1"/>
    </row>
    <row r="400" ht="15.75" customHeight="1">
      <c r="G400" s="1"/>
      <c r="M400" s="1"/>
      <c r="O400" s="8"/>
      <c r="V400" s="1"/>
    </row>
    <row r="401" ht="15.75" customHeight="1">
      <c r="G401" s="1"/>
      <c r="M401" s="1"/>
      <c r="O401" s="8"/>
      <c r="V401" s="1"/>
    </row>
    <row r="402" ht="15.75" customHeight="1">
      <c r="G402" s="1"/>
      <c r="M402" s="1"/>
      <c r="O402" s="8"/>
      <c r="V402" s="1"/>
    </row>
    <row r="403" ht="15.75" customHeight="1">
      <c r="G403" s="1"/>
      <c r="M403" s="1"/>
      <c r="O403" s="8"/>
      <c r="V403" s="1"/>
    </row>
    <row r="404" ht="15.75" customHeight="1">
      <c r="G404" s="1"/>
      <c r="M404" s="1"/>
      <c r="O404" s="8"/>
      <c r="V404" s="1"/>
    </row>
    <row r="405" ht="15.75" customHeight="1">
      <c r="G405" s="1"/>
      <c r="M405" s="1"/>
      <c r="O405" s="8"/>
      <c r="V405" s="1"/>
    </row>
    <row r="406" ht="15.75" customHeight="1">
      <c r="G406" s="1"/>
      <c r="M406" s="1"/>
      <c r="O406" s="8"/>
      <c r="V406" s="1"/>
    </row>
    <row r="407" ht="15.75" customHeight="1">
      <c r="G407" s="1"/>
      <c r="M407" s="1"/>
      <c r="O407" s="8"/>
      <c r="V407" s="1"/>
    </row>
    <row r="408" ht="15.75" customHeight="1">
      <c r="G408" s="1"/>
      <c r="M408" s="1"/>
      <c r="O408" s="8"/>
      <c r="V408" s="1"/>
    </row>
    <row r="409" ht="15.75" customHeight="1">
      <c r="G409" s="1"/>
      <c r="M409" s="1"/>
      <c r="O409" s="8"/>
      <c r="V409" s="1"/>
    </row>
    <row r="410" ht="15.75" customHeight="1">
      <c r="G410" s="1"/>
      <c r="M410" s="1"/>
      <c r="O410" s="8"/>
      <c r="V410" s="1"/>
    </row>
    <row r="411" ht="15.75" customHeight="1">
      <c r="G411" s="1"/>
      <c r="M411" s="1"/>
      <c r="O411" s="8"/>
      <c r="V411" s="1"/>
    </row>
    <row r="412" ht="15.75" customHeight="1">
      <c r="G412" s="1"/>
      <c r="M412" s="1"/>
      <c r="O412" s="8"/>
      <c r="V412" s="1"/>
    </row>
    <row r="413" ht="15.75" customHeight="1">
      <c r="G413" s="1"/>
      <c r="M413" s="1"/>
      <c r="O413" s="8"/>
      <c r="V413" s="1"/>
    </row>
    <row r="414" ht="15.75" customHeight="1">
      <c r="G414" s="1"/>
      <c r="M414" s="1"/>
      <c r="O414" s="8"/>
      <c r="V414" s="1"/>
    </row>
    <row r="415" ht="15.75" customHeight="1">
      <c r="G415" s="1"/>
      <c r="M415" s="1"/>
      <c r="O415" s="8"/>
      <c r="V415" s="1"/>
    </row>
    <row r="416" ht="15.75" customHeight="1">
      <c r="G416" s="1"/>
      <c r="M416" s="1"/>
      <c r="O416" s="8"/>
      <c r="V416" s="1"/>
    </row>
    <row r="417" ht="15.75" customHeight="1">
      <c r="G417" s="1"/>
      <c r="M417" s="1"/>
      <c r="O417" s="8"/>
      <c r="V417" s="1"/>
    </row>
    <row r="418" ht="15.75" customHeight="1">
      <c r="G418" s="1"/>
      <c r="M418" s="1"/>
      <c r="O418" s="8"/>
      <c r="V418" s="1"/>
    </row>
    <row r="419" ht="15.75" customHeight="1">
      <c r="G419" s="1"/>
      <c r="M419" s="1"/>
      <c r="O419" s="8"/>
      <c r="V419" s="1"/>
    </row>
    <row r="420" ht="15.75" customHeight="1">
      <c r="G420" s="1"/>
      <c r="M420" s="1"/>
      <c r="O420" s="8"/>
      <c r="V420" s="1"/>
    </row>
    <row r="421" ht="15.75" customHeight="1">
      <c r="G421" s="1"/>
      <c r="M421" s="1"/>
      <c r="O421" s="8"/>
      <c r="V421" s="1"/>
    </row>
    <row r="422" ht="15.75" customHeight="1">
      <c r="G422" s="1"/>
      <c r="M422" s="1"/>
      <c r="O422" s="8"/>
      <c r="V422" s="1"/>
    </row>
    <row r="423" ht="15.75" customHeight="1">
      <c r="G423" s="1"/>
      <c r="M423" s="1"/>
      <c r="O423" s="8"/>
      <c r="V423" s="1"/>
    </row>
    <row r="424" ht="15.75" customHeight="1">
      <c r="G424" s="1"/>
      <c r="M424" s="1"/>
      <c r="O424" s="8"/>
      <c r="V424" s="1"/>
    </row>
    <row r="425" ht="15.75" customHeight="1">
      <c r="G425" s="1"/>
      <c r="M425" s="1"/>
      <c r="O425" s="8"/>
      <c r="V425" s="1"/>
    </row>
    <row r="426" ht="15.75" customHeight="1">
      <c r="G426" s="1"/>
      <c r="M426" s="1"/>
      <c r="O426" s="8"/>
      <c r="V426" s="1"/>
    </row>
    <row r="427" ht="15.75" customHeight="1">
      <c r="G427" s="1"/>
      <c r="M427" s="1"/>
      <c r="O427" s="8"/>
      <c r="V427" s="1"/>
    </row>
    <row r="428" ht="15.75" customHeight="1">
      <c r="G428" s="1"/>
      <c r="M428" s="1"/>
      <c r="O428" s="8"/>
      <c r="V428" s="1"/>
    </row>
    <row r="429" ht="15.75" customHeight="1">
      <c r="G429" s="1"/>
      <c r="M429" s="1"/>
      <c r="O429" s="8"/>
      <c r="V429" s="1"/>
    </row>
    <row r="430" ht="15.75" customHeight="1">
      <c r="G430" s="1"/>
      <c r="M430" s="1"/>
      <c r="O430" s="8"/>
      <c r="V430" s="1"/>
    </row>
    <row r="431" ht="15.75" customHeight="1">
      <c r="G431" s="1"/>
      <c r="M431" s="1"/>
      <c r="O431" s="8"/>
      <c r="V431" s="1"/>
    </row>
    <row r="432" ht="15.75" customHeight="1">
      <c r="G432" s="1"/>
      <c r="M432" s="1"/>
      <c r="O432" s="8"/>
      <c r="V432" s="1"/>
    </row>
    <row r="433" ht="15.75" customHeight="1">
      <c r="G433" s="1"/>
      <c r="M433" s="1"/>
      <c r="O433" s="8"/>
      <c r="V433" s="1"/>
    </row>
    <row r="434" ht="15.75" customHeight="1">
      <c r="G434" s="1"/>
      <c r="M434" s="1"/>
      <c r="O434" s="8"/>
      <c r="V434" s="1"/>
    </row>
    <row r="435" ht="15.75" customHeight="1">
      <c r="G435" s="1"/>
      <c r="M435" s="1"/>
      <c r="O435" s="8"/>
      <c r="V435" s="1"/>
    </row>
    <row r="436" ht="15.75" customHeight="1">
      <c r="G436" s="1"/>
      <c r="M436" s="1"/>
      <c r="O436" s="8"/>
      <c r="V436" s="1"/>
    </row>
    <row r="437" ht="15.75" customHeight="1">
      <c r="G437" s="1"/>
      <c r="M437" s="1"/>
      <c r="O437" s="8"/>
      <c r="V437" s="1"/>
    </row>
    <row r="438" ht="15.75" customHeight="1">
      <c r="G438" s="1"/>
      <c r="M438" s="1"/>
      <c r="O438" s="8"/>
      <c r="V438" s="1"/>
    </row>
    <row r="439" ht="15.75" customHeight="1">
      <c r="G439" s="1"/>
      <c r="M439" s="1"/>
      <c r="O439" s="8"/>
      <c r="V439" s="1"/>
    </row>
    <row r="440" ht="15.75" customHeight="1">
      <c r="G440" s="1"/>
      <c r="M440" s="1"/>
      <c r="O440" s="8"/>
      <c r="V440" s="1"/>
    </row>
    <row r="441" ht="15.75" customHeight="1">
      <c r="G441" s="1"/>
      <c r="M441" s="1"/>
      <c r="O441" s="8"/>
      <c r="V441" s="1"/>
    </row>
    <row r="442" ht="15.75" customHeight="1">
      <c r="G442" s="1"/>
      <c r="M442" s="1"/>
      <c r="O442" s="8"/>
      <c r="V442" s="1"/>
    </row>
    <row r="443" ht="15.75" customHeight="1">
      <c r="G443" s="1"/>
      <c r="M443" s="1"/>
      <c r="O443" s="8"/>
      <c r="V443" s="1"/>
    </row>
    <row r="444" ht="15.75" customHeight="1">
      <c r="G444" s="1"/>
      <c r="M444" s="1"/>
      <c r="O444" s="8"/>
      <c r="V444" s="1"/>
    </row>
    <row r="445" ht="15.75" customHeight="1">
      <c r="G445" s="1"/>
      <c r="M445" s="1"/>
      <c r="O445" s="8"/>
      <c r="V445" s="1"/>
    </row>
    <row r="446" ht="15.75" customHeight="1">
      <c r="G446" s="1"/>
      <c r="M446" s="1"/>
      <c r="O446" s="8"/>
      <c r="V446" s="1"/>
    </row>
    <row r="447" ht="15.75" customHeight="1">
      <c r="G447" s="1"/>
      <c r="M447" s="1"/>
      <c r="O447" s="8"/>
      <c r="V447" s="1"/>
    </row>
    <row r="448" ht="15.75" customHeight="1">
      <c r="G448" s="1"/>
      <c r="M448" s="1"/>
      <c r="O448" s="8"/>
      <c r="V448" s="1"/>
    </row>
    <row r="449" ht="15.75" customHeight="1">
      <c r="G449" s="1"/>
      <c r="M449" s="1"/>
      <c r="O449" s="8"/>
      <c r="V449" s="1"/>
    </row>
    <row r="450" ht="15.75" customHeight="1">
      <c r="G450" s="1"/>
      <c r="M450" s="1"/>
      <c r="O450" s="8"/>
      <c r="V450" s="1"/>
    </row>
    <row r="451" ht="15.75" customHeight="1">
      <c r="G451" s="1"/>
      <c r="M451" s="1"/>
      <c r="O451" s="8"/>
      <c r="V451" s="1"/>
    </row>
    <row r="452" ht="15.75" customHeight="1">
      <c r="G452" s="1"/>
      <c r="M452" s="1"/>
      <c r="O452" s="8"/>
      <c r="V452" s="1"/>
    </row>
    <row r="453" ht="15.75" customHeight="1">
      <c r="G453" s="1"/>
      <c r="M453" s="1"/>
      <c r="O453" s="8"/>
      <c r="V453" s="1"/>
    </row>
    <row r="454" ht="15.75" customHeight="1">
      <c r="G454" s="1"/>
      <c r="M454" s="1"/>
      <c r="O454" s="8"/>
      <c r="V454" s="1"/>
    </row>
    <row r="455" ht="15.75" customHeight="1">
      <c r="G455" s="1"/>
      <c r="M455" s="1"/>
      <c r="O455" s="8"/>
      <c r="V455" s="1"/>
    </row>
    <row r="456" ht="15.75" customHeight="1">
      <c r="G456" s="1"/>
      <c r="M456" s="1"/>
      <c r="O456" s="8"/>
      <c r="V456" s="1"/>
    </row>
    <row r="457" ht="15.75" customHeight="1">
      <c r="G457" s="1"/>
      <c r="M457" s="1"/>
      <c r="O457" s="8"/>
      <c r="V457" s="1"/>
    </row>
    <row r="458" ht="15.75" customHeight="1">
      <c r="G458" s="1"/>
      <c r="M458" s="1"/>
      <c r="O458" s="8"/>
      <c r="V458" s="1"/>
    </row>
    <row r="459" ht="15.75" customHeight="1">
      <c r="G459" s="1"/>
      <c r="M459" s="1"/>
      <c r="O459" s="8"/>
      <c r="V459" s="1"/>
    </row>
    <row r="460" ht="15.75" customHeight="1">
      <c r="G460" s="1"/>
      <c r="M460" s="1"/>
      <c r="O460" s="8"/>
      <c r="V460" s="1"/>
    </row>
    <row r="461" ht="15.75" customHeight="1">
      <c r="G461" s="1"/>
      <c r="M461" s="1"/>
      <c r="O461" s="8"/>
      <c r="V461" s="1"/>
    </row>
    <row r="462" ht="15.75" customHeight="1">
      <c r="G462" s="1"/>
      <c r="M462" s="1"/>
      <c r="O462" s="8"/>
      <c r="V462" s="1"/>
    </row>
    <row r="463" ht="15.75" customHeight="1">
      <c r="G463" s="1"/>
      <c r="M463" s="1"/>
      <c r="O463" s="8"/>
      <c r="V463" s="1"/>
    </row>
    <row r="464" ht="15.75" customHeight="1">
      <c r="G464" s="1"/>
      <c r="M464" s="1"/>
      <c r="O464" s="8"/>
      <c r="V464" s="1"/>
    </row>
    <row r="465" ht="15.75" customHeight="1">
      <c r="G465" s="1"/>
      <c r="M465" s="1"/>
      <c r="O465" s="8"/>
      <c r="V465" s="1"/>
    </row>
    <row r="466" ht="15.75" customHeight="1">
      <c r="G466" s="1"/>
      <c r="M466" s="1"/>
      <c r="O466" s="8"/>
      <c r="V466" s="1"/>
    </row>
    <row r="467" ht="15.75" customHeight="1">
      <c r="G467" s="1"/>
      <c r="M467" s="1"/>
      <c r="O467" s="8"/>
      <c r="V467" s="1"/>
    </row>
    <row r="468" ht="15.75" customHeight="1">
      <c r="G468" s="1"/>
      <c r="M468" s="1"/>
      <c r="O468" s="8"/>
      <c r="V468" s="1"/>
    </row>
    <row r="469" ht="15.75" customHeight="1">
      <c r="G469" s="1"/>
      <c r="M469" s="1"/>
      <c r="O469" s="8"/>
      <c r="V469" s="1"/>
    </row>
    <row r="470" ht="15.75" customHeight="1">
      <c r="G470" s="1"/>
      <c r="M470" s="1"/>
      <c r="O470" s="8"/>
      <c r="V470" s="1"/>
    </row>
    <row r="471" ht="15.75" customHeight="1">
      <c r="G471" s="1"/>
      <c r="M471" s="1"/>
      <c r="O471" s="8"/>
      <c r="V471" s="1"/>
    </row>
    <row r="472" ht="15.75" customHeight="1">
      <c r="G472" s="1"/>
      <c r="M472" s="1"/>
      <c r="O472" s="8"/>
      <c r="V472" s="1"/>
    </row>
    <row r="473" ht="15.75" customHeight="1">
      <c r="G473" s="1"/>
      <c r="M473" s="1"/>
      <c r="O473" s="8"/>
      <c r="V473" s="1"/>
    </row>
    <row r="474" ht="15.75" customHeight="1">
      <c r="G474" s="1"/>
      <c r="M474" s="1"/>
      <c r="O474" s="8"/>
      <c r="V474" s="1"/>
    </row>
    <row r="475" ht="15.75" customHeight="1">
      <c r="G475" s="1"/>
      <c r="M475" s="1"/>
      <c r="O475" s="8"/>
      <c r="V475" s="1"/>
    </row>
    <row r="476" ht="15.75" customHeight="1">
      <c r="G476" s="1"/>
      <c r="M476" s="1"/>
      <c r="O476" s="8"/>
      <c r="V476" s="1"/>
    </row>
    <row r="477" ht="15.75" customHeight="1">
      <c r="G477" s="1"/>
      <c r="M477" s="1"/>
      <c r="O477" s="8"/>
      <c r="V477" s="1"/>
    </row>
    <row r="478" ht="15.75" customHeight="1">
      <c r="G478" s="1"/>
      <c r="M478" s="1"/>
      <c r="O478" s="8"/>
      <c r="V478" s="1"/>
    </row>
    <row r="479" ht="15.75" customHeight="1">
      <c r="G479" s="1"/>
      <c r="M479" s="1"/>
      <c r="O479" s="8"/>
      <c r="V479" s="1"/>
    </row>
    <row r="480" ht="15.75" customHeight="1">
      <c r="G480" s="1"/>
      <c r="M480" s="1"/>
      <c r="O480" s="8"/>
      <c r="V480" s="1"/>
    </row>
    <row r="481" ht="15.75" customHeight="1">
      <c r="G481" s="1"/>
      <c r="M481" s="1"/>
      <c r="O481" s="8"/>
      <c r="V481" s="1"/>
    </row>
    <row r="482" ht="15.75" customHeight="1">
      <c r="G482" s="1"/>
      <c r="M482" s="1"/>
      <c r="O482" s="8"/>
      <c r="V482" s="1"/>
    </row>
    <row r="483" ht="15.75" customHeight="1">
      <c r="G483" s="1"/>
      <c r="M483" s="1"/>
      <c r="O483" s="8"/>
      <c r="V483" s="1"/>
    </row>
    <row r="484" ht="15.75" customHeight="1">
      <c r="G484" s="1"/>
      <c r="M484" s="1"/>
      <c r="O484" s="8"/>
      <c r="V484" s="1"/>
    </row>
    <row r="485" ht="15.75" customHeight="1">
      <c r="G485" s="1"/>
      <c r="M485" s="1"/>
      <c r="O485" s="8"/>
      <c r="V485" s="1"/>
    </row>
    <row r="486" ht="15.75" customHeight="1">
      <c r="G486" s="1"/>
      <c r="M486" s="1"/>
      <c r="O486" s="8"/>
      <c r="V486" s="1"/>
    </row>
    <row r="487" ht="15.75" customHeight="1">
      <c r="G487" s="1"/>
      <c r="M487" s="1"/>
      <c r="O487" s="8"/>
      <c r="V487" s="1"/>
    </row>
    <row r="488" ht="15.75" customHeight="1">
      <c r="G488" s="1"/>
      <c r="M488" s="1"/>
      <c r="O488" s="8"/>
      <c r="V488" s="1"/>
    </row>
    <row r="489" ht="15.75" customHeight="1">
      <c r="G489" s="1"/>
      <c r="M489" s="1"/>
      <c r="O489" s="8"/>
      <c r="V489" s="1"/>
    </row>
    <row r="490" ht="15.75" customHeight="1">
      <c r="G490" s="1"/>
      <c r="M490" s="1"/>
      <c r="O490" s="8"/>
      <c r="V490" s="1"/>
    </row>
    <row r="491" ht="15.75" customHeight="1">
      <c r="G491" s="1"/>
      <c r="M491" s="1"/>
      <c r="O491" s="8"/>
      <c r="V491" s="1"/>
    </row>
    <row r="492" ht="15.75" customHeight="1">
      <c r="G492" s="1"/>
      <c r="M492" s="1"/>
      <c r="O492" s="8"/>
      <c r="V492" s="1"/>
    </row>
    <row r="493" ht="15.75" customHeight="1">
      <c r="G493" s="1"/>
      <c r="M493" s="1"/>
      <c r="O493" s="8"/>
      <c r="V493" s="1"/>
    </row>
    <row r="494" ht="15.75" customHeight="1">
      <c r="G494" s="1"/>
      <c r="M494" s="1"/>
      <c r="O494" s="8"/>
      <c r="V494" s="1"/>
    </row>
    <row r="495" ht="15.75" customHeight="1">
      <c r="G495" s="1"/>
      <c r="M495" s="1"/>
      <c r="O495" s="8"/>
      <c r="V495" s="1"/>
    </row>
    <row r="496" ht="15.75" customHeight="1">
      <c r="G496" s="1"/>
      <c r="M496" s="1"/>
      <c r="O496" s="8"/>
      <c r="V496" s="1"/>
    </row>
    <row r="497" ht="15.75" customHeight="1">
      <c r="G497" s="1"/>
      <c r="M497" s="1"/>
      <c r="O497" s="8"/>
      <c r="V497" s="1"/>
    </row>
    <row r="498" ht="15.75" customHeight="1">
      <c r="G498" s="1"/>
      <c r="M498" s="1"/>
      <c r="O498" s="8"/>
      <c r="V498" s="1"/>
    </row>
    <row r="499" ht="15.75" customHeight="1">
      <c r="G499" s="1"/>
      <c r="M499" s="1"/>
      <c r="O499" s="8"/>
      <c r="V499" s="1"/>
    </row>
    <row r="500" ht="15.75" customHeight="1">
      <c r="G500" s="1"/>
      <c r="M500" s="1"/>
      <c r="O500" s="8"/>
      <c r="V500" s="1"/>
    </row>
    <row r="501" ht="15.75" customHeight="1">
      <c r="G501" s="1"/>
      <c r="M501" s="1"/>
      <c r="O501" s="8"/>
      <c r="V501" s="1"/>
    </row>
    <row r="502" ht="15.75" customHeight="1">
      <c r="G502" s="1"/>
      <c r="M502" s="1"/>
      <c r="O502" s="8"/>
      <c r="V502" s="1"/>
    </row>
    <row r="503" ht="15.75" customHeight="1">
      <c r="G503" s="1"/>
      <c r="M503" s="1"/>
      <c r="O503" s="8"/>
      <c r="V503" s="1"/>
    </row>
    <row r="504" ht="15.75" customHeight="1">
      <c r="G504" s="1"/>
      <c r="M504" s="1"/>
      <c r="O504" s="8"/>
      <c r="V504" s="1"/>
    </row>
    <row r="505" ht="15.75" customHeight="1">
      <c r="G505" s="1"/>
      <c r="M505" s="1"/>
      <c r="O505" s="8"/>
      <c r="V505" s="1"/>
    </row>
    <row r="506" ht="15.75" customHeight="1">
      <c r="G506" s="1"/>
      <c r="M506" s="1"/>
      <c r="O506" s="8"/>
      <c r="V506" s="1"/>
    </row>
    <row r="507" ht="15.75" customHeight="1">
      <c r="G507" s="1"/>
      <c r="M507" s="1"/>
      <c r="O507" s="8"/>
      <c r="V507" s="1"/>
    </row>
    <row r="508" ht="15.75" customHeight="1">
      <c r="G508" s="1"/>
      <c r="M508" s="1"/>
      <c r="O508" s="8"/>
      <c r="V508" s="1"/>
    </row>
    <row r="509" ht="15.75" customHeight="1">
      <c r="G509" s="1"/>
      <c r="M509" s="1"/>
      <c r="O509" s="8"/>
      <c r="V509" s="1"/>
    </row>
    <row r="510" ht="15.75" customHeight="1">
      <c r="G510" s="1"/>
      <c r="M510" s="1"/>
      <c r="O510" s="8"/>
      <c r="V510" s="1"/>
    </row>
    <row r="511" ht="15.75" customHeight="1">
      <c r="G511" s="1"/>
      <c r="M511" s="1"/>
      <c r="O511" s="8"/>
      <c r="V511" s="1"/>
    </row>
    <row r="512" ht="15.75" customHeight="1">
      <c r="G512" s="1"/>
      <c r="M512" s="1"/>
      <c r="O512" s="8"/>
      <c r="V512" s="1"/>
    </row>
    <row r="513" ht="15.75" customHeight="1">
      <c r="G513" s="1"/>
      <c r="M513" s="1"/>
      <c r="O513" s="8"/>
      <c r="V513" s="1"/>
    </row>
    <row r="514" ht="15.75" customHeight="1">
      <c r="G514" s="1"/>
      <c r="M514" s="1"/>
      <c r="O514" s="8"/>
      <c r="V514" s="1"/>
    </row>
    <row r="515" ht="15.75" customHeight="1">
      <c r="G515" s="1"/>
      <c r="M515" s="1"/>
      <c r="O515" s="8"/>
      <c r="V515" s="1"/>
    </row>
    <row r="516" ht="15.75" customHeight="1">
      <c r="G516" s="1"/>
      <c r="M516" s="1"/>
      <c r="O516" s="8"/>
      <c r="V516" s="1"/>
    </row>
    <row r="517" ht="15.75" customHeight="1">
      <c r="G517" s="1"/>
      <c r="M517" s="1"/>
      <c r="O517" s="8"/>
      <c r="V517" s="1"/>
    </row>
    <row r="518" ht="15.75" customHeight="1">
      <c r="G518" s="1"/>
      <c r="M518" s="1"/>
      <c r="O518" s="8"/>
      <c r="V518" s="1"/>
    </row>
    <row r="519" ht="15.75" customHeight="1">
      <c r="G519" s="1"/>
      <c r="M519" s="1"/>
      <c r="O519" s="8"/>
      <c r="V519" s="1"/>
    </row>
    <row r="520" ht="15.75" customHeight="1">
      <c r="G520" s="1"/>
      <c r="M520" s="1"/>
      <c r="O520" s="8"/>
      <c r="V520" s="1"/>
    </row>
    <row r="521" ht="15.75" customHeight="1">
      <c r="G521" s="1"/>
      <c r="M521" s="1"/>
      <c r="O521" s="8"/>
      <c r="V521" s="1"/>
    </row>
    <row r="522" ht="15.75" customHeight="1">
      <c r="G522" s="1"/>
      <c r="M522" s="1"/>
      <c r="O522" s="8"/>
      <c r="V522" s="1"/>
    </row>
    <row r="523" ht="15.75" customHeight="1">
      <c r="G523" s="1"/>
      <c r="M523" s="1"/>
      <c r="O523" s="8"/>
      <c r="V523" s="1"/>
    </row>
    <row r="524" ht="15.75" customHeight="1">
      <c r="G524" s="1"/>
      <c r="M524" s="1"/>
      <c r="O524" s="8"/>
      <c r="V524" s="1"/>
    </row>
    <row r="525" ht="15.75" customHeight="1">
      <c r="G525" s="1"/>
      <c r="M525" s="1"/>
      <c r="O525" s="8"/>
      <c r="V525" s="1"/>
    </row>
    <row r="526" ht="15.75" customHeight="1">
      <c r="G526" s="1"/>
      <c r="M526" s="1"/>
      <c r="O526" s="8"/>
      <c r="V526" s="1"/>
    </row>
    <row r="527" ht="15.75" customHeight="1">
      <c r="G527" s="1"/>
      <c r="M527" s="1"/>
      <c r="O527" s="8"/>
      <c r="V527" s="1"/>
    </row>
    <row r="528" ht="15.75" customHeight="1">
      <c r="G528" s="1"/>
      <c r="M528" s="1"/>
      <c r="O528" s="8"/>
      <c r="V528" s="1"/>
    </row>
    <row r="529" ht="15.75" customHeight="1">
      <c r="G529" s="1"/>
      <c r="M529" s="1"/>
      <c r="O529" s="8"/>
      <c r="V529" s="1"/>
    </row>
    <row r="530" ht="15.75" customHeight="1">
      <c r="G530" s="1"/>
      <c r="M530" s="1"/>
      <c r="O530" s="8"/>
      <c r="V530" s="1"/>
    </row>
    <row r="531" ht="15.75" customHeight="1">
      <c r="G531" s="1"/>
      <c r="M531" s="1"/>
      <c r="O531" s="8"/>
      <c r="V531" s="1"/>
    </row>
    <row r="532" ht="15.75" customHeight="1">
      <c r="G532" s="1"/>
      <c r="M532" s="1"/>
      <c r="O532" s="8"/>
      <c r="V532" s="1"/>
    </row>
    <row r="533" ht="15.75" customHeight="1">
      <c r="G533" s="1"/>
      <c r="M533" s="1"/>
      <c r="O533" s="8"/>
      <c r="V533" s="1"/>
    </row>
    <row r="534" ht="15.75" customHeight="1">
      <c r="G534" s="1"/>
      <c r="M534" s="1"/>
      <c r="O534" s="8"/>
      <c r="V534" s="1"/>
    </row>
    <row r="535" ht="15.75" customHeight="1">
      <c r="G535" s="1"/>
      <c r="M535" s="1"/>
      <c r="O535" s="8"/>
      <c r="V535" s="1"/>
    </row>
    <row r="536" ht="15.75" customHeight="1">
      <c r="G536" s="1"/>
      <c r="M536" s="1"/>
      <c r="O536" s="8"/>
      <c r="V536" s="1"/>
    </row>
    <row r="537" ht="15.75" customHeight="1">
      <c r="G537" s="1"/>
      <c r="M537" s="1"/>
      <c r="O537" s="8"/>
      <c r="V537" s="1"/>
    </row>
    <row r="538" ht="15.75" customHeight="1">
      <c r="G538" s="1"/>
      <c r="M538" s="1"/>
      <c r="O538" s="8"/>
      <c r="V538" s="1"/>
    </row>
    <row r="539" ht="15.75" customHeight="1">
      <c r="G539" s="1"/>
      <c r="M539" s="1"/>
      <c r="O539" s="8"/>
      <c r="V539" s="1"/>
    </row>
    <row r="540" ht="15.75" customHeight="1">
      <c r="G540" s="1"/>
      <c r="M540" s="1"/>
      <c r="O540" s="8"/>
      <c r="V540" s="1"/>
    </row>
    <row r="541" ht="15.75" customHeight="1">
      <c r="G541" s="1"/>
      <c r="M541" s="1"/>
      <c r="O541" s="8"/>
      <c r="V541" s="1"/>
    </row>
    <row r="542" ht="15.75" customHeight="1">
      <c r="G542" s="1"/>
      <c r="M542" s="1"/>
      <c r="O542" s="8"/>
      <c r="V542" s="1"/>
    </row>
    <row r="543" ht="15.75" customHeight="1">
      <c r="G543" s="1"/>
      <c r="M543" s="1"/>
      <c r="O543" s="8"/>
      <c r="V543" s="1"/>
    </row>
    <row r="544" ht="15.75" customHeight="1">
      <c r="G544" s="1"/>
      <c r="M544" s="1"/>
      <c r="O544" s="8"/>
      <c r="V544" s="1"/>
    </row>
    <row r="545" ht="15.75" customHeight="1">
      <c r="G545" s="1"/>
      <c r="M545" s="1"/>
      <c r="O545" s="8"/>
      <c r="V545" s="1"/>
    </row>
    <row r="546" ht="15.75" customHeight="1">
      <c r="G546" s="1"/>
      <c r="M546" s="1"/>
      <c r="O546" s="8"/>
      <c r="V546" s="1"/>
    </row>
    <row r="547" ht="15.75" customHeight="1">
      <c r="G547" s="1"/>
      <c r="M547" s="1"/>
      <c r="O547" s="8"/>
      <c r="V547" s="1"/>
    </row>
    <row r="548" ht="15.75" customHeight="1">
      <c r="G548" s="1"/>
      <c r="M548" s="1"/>
      <c r="O548" s="8"/>
      <c r="V548" s="1"/>
    </row>
    <row r="549" ht="15.75" customHeight="1">
      <c r="G549" s="1"/>
      <c r="M549" s="1"/>
      <c r="O549" s="8"/>
      <c r="V549" s="1"/>
    </row>
    <row r="550" ht="15.75" customHeight="1">
      <c r="G550" s="1"/>
      <c r="M550" s="1"/>
      <c r="O550" s="8"/>
      <c r="V550" s="1"/>
    </row>
    <row r="551" ht="15.75" customHeight="1">
      <c r="G551" s="1"/>
      <c r="M551" s="1"/>
      <c r="O551" s="8"/>
      <c r="V551" s="1"/>
    </row>
    <row r="552" ht="15.75" customHeight="1">
      <c r="G552" s="1"/>
      <c r="M552" s="1"/>
      <c r="O552" s="8"/>
      <c r="V552" s="1"/>
    </row>
    <row r="553" ht="15.75" customHeight="1">
      <c r="G553" s="1"/>
      <c r="M553" s="1"/>
      <c r="O553" s="8"/>
      <c r="V553" s="1"/>
    </row>
    <row r="554" ht="15.75" customHeight="1">
      <c r="G554" s="1"/>
      <c r="M554" s="1"/>
      <c r="O554" s="8"/>
      <c r="V554" s="1"/>
    </row>
    <row r="555" ht="15.75" customHeight="1">
      <c r="G555" s="1"/>
      <c r="M555" s="1"/>
      <c r="O555" s="8"/>
      <c r="V555" s="1"/>
    </row>
    <row r="556" ht="15.75" customHeight="1">
      <c r="G556" s="1"/>
      <c r="M556" s="1"/>
      <c r="O556" s="8"/>
      <c r="V556" s="1"/>
    </row>
    <row r="557" ht="15.75" customHeight="1">
      <c r="G557" s="1"/>
      <c r="M557" s="1"/>
      <c r="O557" s="8"/>
      <c r="V557" s="1"/>
    </row>
    <row r="558" ht="15.75" customHeight="1">
      <c r="G558" s="1"/>
      <c r="M558" s="1"/>
      <c r="O558" s="8"/>
      <c r="V558" s="1"/>
    </row>
    <row r="559" ht="15.75" customHeight="1">
      <c r="G559" s="1"/>
      <c r="M559" s="1"/>
      <c r="O559" s="8"/>
      <c r="V559" s="1"/>
    </row>
    <row r="560" ht="15.75" customHeight="1">
      <c r="G560" s="1"/>
      <c r="M560" s="1"/>
      <c r="O560" s="8"/>
      <c r="V560" s="1"/>
    </row>
    <row r="561" ht="15.75" customHeight="1">
      <c r="G561" s="1"/>
      <c r="M561" s="1"/>
      <c r="O561" s="8"/>
      <c r="V561" s="1"/>
    </row>
    <row r="562" ht="15.75" customHeight="1">
      <c r="G562" s="1"/>
      <c r="M562" s="1"/>
      <c r="O562" s="8"/>
      <c r="V562" s="1"/>
    </row>
    <row r="563" ht="15.75" customHeight="1">
      <c r="G563" s="1"/>
      <c r="M563" s="1"/>
      <c r="O563" s="8"/>
      <c r="V563" s="1"/>
    </row>
    <row r="564" ht="15.75" customHeight="1">
      <c r="G564" s="1"/>
      <c r="M564" s="1"/>
      <c r="O564" s="8"/>
      <c r="V564" s="1"/>
    </row>
    <row r="565" ht="15.75" customHeight="1">
      <c r="G565" s="1"/>
      <c r="M565" s="1"/>
      <c r="O565" s="8"/>
      <c r="V565" s="1"/>
    </row>
    <row r="566" ht="15.75" customHeight="1">
      <c r="G566" s="1"/>
      <c r="M566" s="1"/>
      <c r="O566" s="8"/>
      <c r="V566" s="1"/>
    </row>
    <row r="567" ht="15.75" customHeight="1">
      <c r="G567" s="1"/>
      <c r="M567" s="1"/>
      <c r="O567" s="8"/>
      <c r="V567" s="1"/>
    </row>
    <row r="568" ht="15.75" customHeight="1">
      <c r="G568" s="1"/>
      <c r="M568" s="1"/>
      <c r="O568" s="8"/>
      <c r="V568" s="1"/>
    </row>
    <row r="569" ht="15.75" customHeight="1">
      <c r="G569" s="1"/>
      <c r="M569" s="1"/>
      <c r="O569" s="8"/>
      <c r="V569" s="1"/>
    </row>
    <row r="570" ht="15.75" customHeight="1">
      <c r="G570" s="1"/>
      <c r="M570" s="1"/>
      <c r="O570" s="8"/>
      <c r="V570" s="1"/>
    </row>
    <row r="571" ht="15.75" customHeight="1">
      <c r="G571" s="1"/>
      <c r="M571" s="1"/>
      <c r="O571" s="8"/>
      <c r="V571" s="1"/>
    </row>
    <row r="572" ht="15.75" customHeight="1">
      <c r="G572" s="1"/>
      <c r="M572" s="1"/>
      <c r="O572" s="8"/>
      <c r="V572" s="1"/>
    </row>
    <row r="573" ht="15.75" customHeight="1">
      <c r="G573" s="1"/>
      <c r="M573" s="1"/>
      <c r="O573" s="8"/>
      <c r="V573" s="1"/>
    </row>
    <row r="574" ht="15.75" customHeight="1">
      <c r="G574" s="1"/>
      <c r="M574" s="1"/>
      <c r="O574" s="8"/>
      <c r="V574" s="1"/>
    </row>
    <row r="575" ht="15.75" customHeight="1">
      <c r="G575" s="1"/>
      <c r="M575" s="1"/>
      <c r="O575" s="8"/>
      <c r="V575" s="1"/>
    </row>
    <row r="576" ht="15.75" customHeight="1">
      <c r="G576" s="1"/>
      <c r="M576" s="1"/>
      <c r="O576" s="8"/>
      <c r="V576" s="1"/>
    </row>
    <row r="577" ht="15.75" customHeight="1">
      <c r="G577" s="1"/>
      <c r="M577" s="1"/>
      <c r="O577" s="8"/>
      <c r="V577" s="1"/>
    </row>
    <row r="578" ht="15.75" customHeight="1">
      <c r="G578" s="1"/>
      <c r="M578" s="1"/>
      <c r="O578" s="8"/>
      <c r="V578" s="1"/>
    </row>
    <row r="579" ht="15.75" customHeight="1">
      <c r="G579" s="1"/>
      <c r="M579" s="1"/>
      <c r="O579" s="8"/>
      <c r="V579" s="1"/>
    </row>
    <row r="580" ht="15.75" customHeight="1">
      <c r="G580" s="1"/>
      <c r="M580" s="1"/>
      <c r="O580" s="8"/>
      <c r="V580" s="1"/>
    </row>
    <row r="581" ht="15.75" customHeight="1">
      <c r="G581" s="1"/>
      <c r="M581" s="1"/>
      <c r="O581" s="8"/>
      <c r="V581" s="1"/>
    </row>
    <row r="582" ht="15.75" customHeight="1">
      <c r="G582" s="1"/>
      <c r="M582" s="1"/>
      <c r="O582" s="8"/>
      <c r="V582" s="1"/>
    </row>
    <row r="583" ht="15.75" customHeight="1">
      <c r="G583" s="1"/>
      <c r="M583" s="1"/>
      <c r="O583" s="8"/>
      <c r="V583" s="1"/>
    </row>
    <row r="584" ht="15.75" customHeight="1">
      <c r="G584" s="1"/>
      <c r="M584" s="1"/>
      <c r="O584" s="8"/>
      <c r="V584" s="1"/>
    </row>
    <row r="585" ht="15.75" customHeight="1">
      <c r="G585" s="1"/>
      <c r="M585" s="1"/>
      <c r="O585" s="8"/>
      <c r="V585" s="1"/>
    </row>
    <row r="586" ht="15.75" customHeight="1">
      <c r="G586" s="1"/>
      <c r="M586" s="1"/>
      <c r="O586" s="8"/>
      <c r="V586" s="1"/>
    </row>
    <row r="587" ht="15.75" customHeight="1">
      <c r="G587" s="1"/>
      <c r="M587" s="1"/>
      <c r="O587" s="8"/>
      <c r="V587" s="1"/>
    </row>
    <row r="588" ht="15.75" customHeight="1">
      <c r="G588" s="1"/>
      <c r="M588" s="1"/>
      <c r="O588" s="8"/>
      <c r="V588" s="1"/>
    </row>
    <row r="589" ht="15.75" customHeight="1">
      <c r="G589" s="1"/>
      <c r="M589" s="1"/>
      <c r="O589" s="8"/>
      <c r="V589" s="1"/>
    </row>
    <row r="590" ht="15.75" customHeight="1">
      <c r="G590" s="1"/>
      <c r="M590" s="1"/>
      <c r="O590" s="8"/>
      <c r="V590" s="1"/>
    </row>
    <row r="591" ht="15.75" customHeight="1">
      <c r="G591" s="1"/>
      <c r="M591" s="1"/>
      <c r="O591" s="8"/>
      <c r="V591" s="1"/>
    </row>
    <row r="592" ht="15.75" customHeight="1">
      <c r="G592" s="1"/>
      <c r="M592" s="1"/>
      <c r="O592" s="8"/>
      <c r="V592" s="1"/>
    </row>
    <row r="593" ht="15.75" customHeight="1">
      <c r="G593" s="1"/>
      <c r="M593" s="1"/>
      <c r="O593" s="8"/>
      <c r="V593" s="1"/>
    </row>
    <row r="594" ht="15.75" customHeight="1">
      <c r="G594" s="1"/>
      <c r="M594" s="1"/>
      <c r="O594" s="8"/>
      <c r="V594" s="1"/>
    </row>
    <row r="595" ht="15.75" customHeight="1">
      <c r="G595" s="1"/>
      <c r="M595" s="1"/>
      <c r="O595" s="8"/>
      <c r="V595" s="1"/>
    </row>
    <row r="596" ht="15.75" customHeight="1">
      <c r="G596" s="1"/>
      <c r="M596" s="1"/>
      <c r="O596" s="8"/>
      <c r="V596" s="1"/>
    </row>
    <row r="597" ht="15.75" customHeight="1">
      <c r="G597" s="1"/>
      <c r="M597" s="1"/>
      <c r="O597" s="8"/>
      <c r="V597" s="1"/>
    </row>
    <row r="598" ht="15.75" customHeight="1">
      <c r="G598" s="1"/>
      <c r="M598" s="1"/>
      <c r="O598" s="8"/>
      <c r="V598" s="1"/>
    </row>
    <row r="599" ht="15.75" customHeight="1">
      <c r="G599" s="1"/>
      <c r="M599" s="1"/>
      <c r="O599" s="8"/>
      <c r="V599" s="1"/>
    </row>
    <row r="600" ht="15.75" customHeight="1">
      <c r="G600" s="1"/>
      <c r="M600" s="1"/>
      <c r="O600" s="8"/>
      <c r="V600" s="1"/>
    </row>
    <row r="601" ht="15.75" customHeight="1">
      <c r="G601" s="1"/>
      <c r="M601" s="1"/>
      <c r="O601" s="8"/>
      <c r="V601" s="1"/>
    </row>
    <row r="602" ht="15.75" customHeight="1">
      <c r="G602" s="1"/>
      <c r="M602" s="1"/>
      <c r="O602" s="8"/>
      <c r="V602" s="1"/>
    </row>
    <row r="603" ht="15.75" customHeight="1">
      <c r="G603" s="1"/>
      <c r="M603" s="1"/>
      <c r="O603" s="8"/>
      <c r="V603" s="1"/>
    </row>
    <row r="604" ht="15.75" customHeight="1">
      <c r="G604" s="1"/>
      <c r="M604" s="1"/>
      <c r="O604" s="8"/>
      <c r="V604" s="1"/>
    </row>
    <row r="605" ht="15.75" customHeight="1">
      <c r="G605" s="1"/>
      <c r="M605" s="1"/>
      <c r="O605" s="8"/>
      <c r="V605" s="1"/>
    </row>
    <row r="606" ht="15.75" customHeight="1">
      <c r="G606" s="1"/>
      <c r="M606" s="1"/>
      <c r="O606" s="8"/>
      <c r="V606" s="1"/>
    </row>
    <row r="607" ht="15.75" customHeight="1">
      <c r="G607" s="1"/>
      <c r="M607" s="1"/>
      <c r="O607" s="8"/>
      <c r="V607" s="1"/>
    </row>
    <row r="608" ht="15.75" customHeight="1">
      <c r="G608" s="1"/>
      <c r="M608" s="1"/>
      <c r="O608" s="8"/>
      <c r="V608" s="1"/>
    </row>
    <row r="609" ht="15.75" customHeight="1">
      <c r="G609" s="1"/>
      <c r="M609" s="1"/>
      <c r="O609" s="8"/>
      <c r="V609" s="1"/>
    </row>
    <row r="610" ht="15.75" customHeight="1">
      <c r="G610" s="1"/>
      <c r="M610" s="1"/>
      <c r="O610" s="8"/>
      <c r="V610" s="1"/>
    </row>
    <row r="611" ht="15.75" customHeight="1">
      <c r="G611" s="1"/>
      <c r="M611" s="1"/>
      <c r="O611" s="8"/>
      <c r="V611" s="1"/>
    </row>
    <row r="612" ht="15.75" customHeight="1">
      <c r="G612" s="1"/>
      <c r="M612" s="1"/>
      <c r="O612" s="8"/>
      <c r="V612" s="1"/>
    </row>
    <row r="613" ht="15.75" customHeight="1">
      <c r="G613" s="1"/>
      <c r="M613" s="1"/>
      <c r="O613" s="8"/>
      <c r="V613" s="1"/>
    </row>
    <row r="614" ht="15.75" customHeight="1">
      <c r="G614" s="1"/>
      <c r="M614" s="1"/>
      <c r="O614" s="8"/>
      <c r="V614" s="1"/>
    </row>
    <row r="615" ht="15.75" customHeight="1">
      <c r="G615" s="1"/>
      <c r="M615" s="1"/>
      <c r="O615" s="8"/>
      <c r="V615" s="1"/>
    </row>
    <row r="616" ht="15.75" customHeight="1">
      <c r="G616" s="1"/>
      <c r="M616" s="1"/>
      <c r="O616" s="8"/>
      <c r="V616" s="1"/>
    </row>
    <row r="617" ht="15.75" customHeight="1">
      <c r="G617" s="1"/>
      <c r="M617" s="1"/>
      <c r="O617" s="8"/>
      <c r="V617" s="1"/>
    </row>
    <row r="618" ht="15.75" customHeight="1">
      <c r="G618" s="1"/>
      <c r="M618" s="1"/>
      <c r="O618" s="8"/>
      <c r="V618" s="1"/>
    </row>
    <row r="619" ht="15.75" customHeight="1">
      <c r="G619" s="1"/>
      <c r="M619" s="1"/>
      <c r="O619" s="8"/>
      <c r="V619" s="1"/>
    </row>
    <row r="620" ht="15.75" customHeight="1">
      <c r="G620" s="1"/>
      <c r="M620" s="1"/>
      <c r="O620" s="8"/>
      <c r="V620" s="1"/>
    </row>
    <row r="621" ht="15.75" customHeight="1">
      <c r="G621" s="1"/>
      <c r="M621" s="1"/>
      <c r="O621" s="8"/>
      <c r="V621" s="1"/>
    </row>
    <row r="622" ht="15.75" customHeight="1">
      <c r="G622" s="1"/>
      <c r="M622" s="1"/>
      <c r="O622" s="8"/>
      <c r="V622" s="1"/>
    </row>
    <row r="623" ht="15.75" customHeight="1">
      <c r="G623" s="1"/>
      <c r="M623" s="1"/>
      <c r="O623" s="8"/>
      <c r="V623" s="1"/>
    </row>
    <row r="624" ht="15.75" customHeight="1">
      <c r="G624" s="1"/>
      <c r="M624" s="1"/>
      <c r="O624" s="8"/>
      <c r="V624" s="1"/>
    </row>
    <row r="625" ht="15.75" customHeight="1">
      <c r="G625" s="1"/>
      <c r="M625" s="1"/>
      <c r="O625" s="8"/>
      <c r="V625" s="1"/>
    </row>
    <row r="626" ht="15.75" customHeight="1">
      <c r="G626" s="1"/>
      <c r="M626" s="1"/>
      <c r="O626" s="8"/>
      <c r="V626" s="1"/>
    </row>
    <row r="627" ht="15.75" customHeight="1">
      <c r="G627" s="1"/>
      <c r="M627" s="1"/>
      <c r="O627" s="8"/>
      <c r="V627" s="1"/>
    </row>
    <row r="628" ht="15.75" customHeight="1">
      <c r="G628" s="1"/>
      <c r="M628" s="1"/>
      <c r="O628" s="8"/>
      <c r="V628" s="1"/>
    </row>
    <row r="629" ht="15.75" customHeight="1">
      <c r="G629" s="1"/>
      <c r="M629" s="1"/>
      <c r="O629" s="8"/>
      <c r="V629" s="1"/>
    </row>
    <row r="630" ht="15.75" customHeight="1">
      <c r="G630" s="1"/>
      <c r="M630" s="1"/>
      <c r="O630" s="8"/>
      <c r="V630" s="1"/>
    </row>
    <row r="631" ht="15.75" customHeight="1">
      <c r="G631" s="1"/>
      <c r="M631" s="1"/>
      <c r="O631" s="8"/>
      <c r="V631" s="1"/>
    </row>
    <row r="632" ht="15.75" customHeight="1">
      <c r="G632" s="1"/>
      <c r="M632" s="1"/>
      <c r="O632" s="8"/>
      <c r="V632" s="1"/>
    </row>
    <row r="633" ht="15.75" customHeight="1">
      <c r="G633" s="1"/>
      <c r="M633" s="1"/>
      <c r="O633" s="8"/>
      <c r="V633" s="1"/>
    </row>
    <row r="634" ht="15.75" customHeight="1">
      <c r="G634" s="1"/>
      <c r="M634" s="1"/>
      <c r="O634" s="8"/>
      <c r="V634" s="1"/>
    </row>
    <row r="635" ht="15.75" customHeight="1">
      <c r="G635" s="1"/>
      <c r="M635" s="1"/>
      <c r="O635" s="8"/>
      <c r="V635" s="1"/>
    </row>
    <row r="636" ht="15.75" customHeight="1">
      <c r="G636" s="1"/>
      <c r="M636" s="1"/>
      <c r="O636" s="8"/>
      <c r="V636" s="1"/>
    </row>
    <row r="637" ht="15.75" customHeight="1">
      <c r="G637" s="1"/>
      <c r="M637" s="1"/>
      <c r="O637" s="8"/>
      <c r="V637" s="1"/>
    </row>
    <row r="638" ht="15.75" customHeight="1">
      <c r="G638" s="1"/>
      <c r="M638" s="1"/>
      <c r="O638" s="8"/>
      <c r="V638" s="1"/>
    </row>
    <row r="639" ht="15.75" customHeight="1">
      <c r="G639" s="1"/>
      <c r="M639" s="1"/>
      <c r="O639" s="8"/>
      <c r="V639" s="1"/>
    </row>
    <row r="640" ht="15.75" customHeight="1">
      <c r="G640" s="1"/>
      <c r="M640" s="1"/>
      <c r="O640" s="8"/>
      <c r="V640" s="1"/>
    </row>
    <row r="641" ht="15.75" customHeight="1">
      <c r="G641" s="1"/>
      <c r="M641" s="1"/>
      <c r="O641" s="8"/>
      <c r="V641" s="1"/>
    </row>
    <row r="642" ht="15.75" customHeight="1">
      <c r="G642" s="1"/>
      <c r="M642" s="1"/>
      <c r="O642" s="8"/>
      <c r="V642" s="1"/>
    </row>
    <row r="643" ht="15.75" customHeight="1">
      <c r="G643" s="1"/>
      <c r="M643" s="1"/>
      <c r="O643" s="8"/>
      <c r="V643" s="1"/>
    </row>
    <row r="644" ht="15.75" customHeight="1">
      <c r="G644" s="1"/>
      <c r="M644" s="1"/>
      <c r="O644" s="8"/>
      <c r="V644" s="1"/>
    </row>
    <row r="645" ht="15.75" customHeight="1">
      <c r="G645" s="1"/>
      <c r="M645" s="1"/>
      <c r="O645" s="8"/>
      <c r="V645" s="1"/>
    </row>
    <row r="646" ht="15.75" customHeight="1">
      <c r="G646" s="1"/>
      <c r="M646" s="1"/>
      <c r="O646" s="8"/>
      <c r="V646" s="1"/>
    </row>
    <row r="647" ht="15.75" customHeight="1">
      <c r="G647" s="1"/>
      <c r="M647" s="1"/>
      <c r="O647" s="8"/>
      <c r="V647" s="1"/>
    </row>
    <row r="648" ht="15.75" customHeight="1">
      <c r="G648" s="1"/>
      <c r="M648" s="1"/>
      <c r="O648" s="8"/>
      <c r="V648" s="1"/>
    </row>
    <row r="649" ht="15.75" customHeight="1">
      <c r="G649" s="1"/>
      <c r="M649" s="1"/>
      <c r="O649" s="8"/>
      <c r="V649" s="1"/>
    </row>
    <row r="650" ht="15.75" customHeight="1">
      <c r="G650" s="1"/>
      <c r="M650" s="1"/>
      <c r="O650" s="8"/>
      <c r="V650" s="1"/>
    </row>
    <row r="651" ht="15.75" customHeight="1">
      <c r="G651" s="1"/>
      <c r="M651" s="1"/>
      <c r="O651" s="8"/>
      <c r="V651" s="1"/>
    </row>
    <row r="652" ht="15.75" customHeight="1">
      <c r="G652" s="1"/>
      <c r="M652" s="1"/>
      <c r="O652" s="8"/>
      <c r="V652" s="1"/>
    </row>
    <row r="653" ht="15.75" customHeight="1">
      <c r="G653" s="1"/>
      <c r="M653" s="1"/>
      <c r="O653" s="8"/>
      <c r="V653" s="1"/>
    </row>
    <row r="654" ht="15.75" customHeight="1">
      <c r="G654" s="1"/>
      <c r="M654" s="1"/>
      <c r="O654" s="8"/>
      <c r="V654" s="1"/>
    </row>
    <row r="655" ht="15.75" customHeight="1">
      <c r="G655" s="1"/>
      <c r="M655" s="1"/>
      <c r="O655" s="8"/>
      <c r="V655" s="1"/>
    </row>
    <row r="656" ht="15.75" customHeight="1">
      <c r="G656" s="1"/>
      <c r="M656" s="1"/>
      <c r="O656" s="8"/>
      <c r="V656" s="1"/>
    </row>
    <row r="657" ht="15.75" customHeight="1">
      <c r="G657" s="1"/>
      <c r="M657" s="1"/>
      <c r="O657" s="8"/>
      <c r="V657" s="1"/>
    </row>
    <row r="658" ht="15.75" customHeight="1">
      <c r="G658" s="1"/>
      <c r="M658" s="1"/>
      <c r="O658" s="8"/>
      <c r="V658" s="1"/>
    </row>
    <row r="659" ht="15.75" customHeight="1">
      <c r="G659" s="1"/>
      <c r="M659" s="1"/>
      <c r="O659" s="8"/>
      <c r="V659" s="1"/>
    </row>
    <row r="660" ht="15.75" customHeight="1">
      <c r="G660" s="1"/>
      <c r="M660" s="1"/>
      <c r="O660" s="8"/>
      <c r="V660" s="1"/>
    </row>
    <row r="661" ht="15.75" customHeight="1">
      <c r="G661" s="1"/>
      <c r="M661" s="1"/>
      <c r="O661" s="8"/>
      <c r="V661" s="1"/>
    </row>
    <row r="662" ht="15.75" customHeight="1">
      <c r="G662" s="1"/>
      <c r="M662" s="1"/>
      <c r="O662" s="8"/>
      <c r="V662" s="1"/>
    </row>
    <row r="663" ht="15.75" customHeight="1">
      <c r="G663" s="1"/>
      <c r="M663" s="1"/>
      <c r="O663" s="8"/>
      <c r="V663" s="1"/>
    </row>
    <row r="664" ht="15.75" customHeight="1">
      <c r="G664" s="1"/>
      <c r="M664" s="1"/>
      <c r="O664" s="8"/>
      <c r="V664" s="1"/>
    </row>
    <row r="665" ht="15.75" customHeight="1">
      <c r="G665" s="1"/>
      <c r="M665" s="1"/>
      <c r="O665" s="8"/>
      <c r="V665" s="1"/>
    </row>
    <row r="666" ht="15.75" customHeight="1">
      <c r="G666" s="1"/>
      <c r="M666" s="1"/>
      <c r="O666" s="8"/>
      <c r="V666" s="1"/>
    </row>
    <row r="667" ht="15.75" customHeight="1">
      <c r="G667" s="1"/>
      <c r="M667" s="1"/>
      <c r="O667" s="8"/>
      <c r="V667" s="1"/>
    </row>
    <row r="668" ht="15.75" customHeight="1">
      <c r="G668" s="1"/>
      <c r="M668" s="1"/>
      <c r="O668" s="8"/>
      <c r="V668" s="1"/>
    </row>
    <row r="669" ht="15.75" customHeight="1">
      <c r="G669" s="1"/>
      <c r="M669" s="1"/>
      <c r="O669" s="8"/>
      <c r="V669" s="1"/>
    </row>
    <row r="670" ht="15.75" customHeight="1">
      <c r="G670" s="1"/>
      <c r="M670" s="1"/>
      <c r="O670" s="8"/>
      <c r="V670" s="1"/>
    </row>
    <row r="671" ht="15.75" customHeight="1">
      <c r="G671" s="1"/>
      <c r="M671" s="1"/>
      <c r="O671" s="8"/>
      <c r="V671" s="1"/>
    </row>
    <row r="672" ht="15.75" customHeight="1">
      <c r="G672" s="1"/>
      <c r="M672" s="1"/>
      <c r="O672" s="8"/>
      <c r="V672" s="1"/>
    </row>
    <row r="673" ht="15.75" customHeight="1">
      <c r="G673" s="1"/>
      <c r="M673" s="1"/>
      <c r="O673" s="8"/>
      <c r="V673" s="1"/>
    </row>
    <row r="674" ht="15.75" customHeight="1">
      <c r="G674" s="1"/>
      <c r="M674" s="1"/>
      <c r="O674" s="8"/>
      <c r="V674" s="1"/>
    </row>
    <row r="675" ht="15.75" customHeight="1">
      <c r="G675" s="1"/>
      <c r="M675" s="1"/>
      <c r="O675" s="8"/>
      <c r="V675" s="1"/>
    </row>
    <row r="676" ht="15.75" customHeight="1">
      <c r="G676" s="1"/>
      <c r="M676" s="1"/>
      <c r="O676" s="8"/>
      <c r="V676" s="1"/>
    </row>
    <row r="677" ht="15.75" customHeight="1">
      <c r="G677" s="1"/>
      <c r="M677" s="1"/>
      <c r="O677" s="8"/>
      <c r="V677" s="1"/>
    </row>
    <row r="678" ht="15.75" customHeight="1">
      <c r="G678" s="1"/>
      <c r="M678" s="1"/>
      <c r="O678" s="8"/>
      <c r="V678" s="1"/>
    </row>
    <row r="679" ht="15.75" customHeight="1">
      <c r="G679" s="1"/>
      <c r="M679" s="1"/>
      <c r="O679" s="8"/>
      <c r="V679" s="1"/>
    </row>
    <row r="680" ht="15.75" customHeight="1">
      <c r="G680" s="1"/>
      <c r="M680" s="1"/>
      <c r="O680" s="8"/>
      <c r="V680" s="1"/>
    </row>
    <row r="681" ht="15.75" customHeight="1">
      <c r="G681" s="1"/>
      <c r="M681" s="1"/>
      <c r="O681" s="8"/>
      <c r="V681" s="1"/>
    </row>
    <row r="682" ht="15.75" customHeight="1">
      <c r="G682" s="1"/>
      <c r="M682" s="1"/>
      <c r="O682" s="8"/>
      <c r="V682" s="1"/>
    </row>
    <row r="683" ht="15.75" customHeight="1">
      <c r="G683" s="1"/>
      <c r="M683" s="1"/>
      <c r="O683" s="8"/>
      <c r="V683" s="1"/>
    </row>
    <row r="684" ht="15.75" customHeight="1">
      <c r="G684" s="1"/>
      <c r="M684" s="1"/>
      <c r="O684" s="8"/>
      <c r="V684" s="1"/>
    </row>
    <row r="685" ht="15.75" customHeight="1">
      <c r="G685" s="1"/>
      <c r="M685" s="1"/>
      <c r="O685" s="8"/>
      <c r="V685" s="1"/>
    </row>
    <row r="686" ht="15.75" customHeight="1">
      <c r="G686" s="1"/>
      <c r="M686" s="1"/>
      <c r="O686" s="8"/>
      <c r="V686" s="1"/>
    </row>
    <row r="687" ht="15.75" customHeight="1">
      <c r="G687" s="1"/>
      <c r="M687" s="1"/>
      <c r="O687" s="8"/>
      <c r="V687" s="1"/>
    </row>
    <row r="688" ht="15.75" customHeight="1">
      <c r="G688" s="1"/>
      <c r="M688" s="1"/>
      <c r="O688" s="8"/>
      <c r="V688" s="1"/>
    </row>
    <row r="689" ht="15.75" customHeight="1">
      <c r="G689" s="1"/>
      <c r="M689" s="1"/>
      <c r="O689" s="8"/>
      <c r="V689" s="1"/>
    </row>
    <row r="690" ht="15.75" customHeight="1">
      <c r="G690" s="1"/>
      <c r="M690" s="1"/>
      <c r="O690" s="8"/>
      <c r="V690" s="1"/>
    </row>
    <row r="691" ht="15.75" customHeight="1">
      <c r="G691" s="1"/>
      <c r="M691" s="1"/>
      <c r="O691" s="8"/>
      <c r="V691" s="1"/>
    </row>
    <row r="692" ht="15.75" customHeight="1">
      <c r="G692" s="1"/>
      <c r="M692" s="1"/>
      <c r="O692" s="8"/>
      <c r="V692" s="1"/>
    </row>
    <row r="693" ht="15.75" customHeight="1">
      <c r="G693" s="1"/>
      <c r="M693" s="1"/>
      <c r="O693" s="8"/>
      <c r="V693" s="1"/>
    </row>
    <row r="694" ht="15.75" customHeight="1">
      <c r="G694" s="1"/>
      <c r="M694" s="1"/>
      <c r="O694" s="8"/>
      <c r="V694" s="1"/>
    </row>
    <row r="695" ht="15.75" customHeight="1">
      <c r="G695" s="1"/>
      <c r="M695" s="1"/>
      <c r="O695" s="8"/>
      <c r="V695" s="1"/>
    </row>
    <row r="696" ht="15.75" customHeight="1">
      <c r="G696" s="1"/>
      <c r="M696" s="1"/>
      <c r="O696" s="8"/>
      <c r="V696" s="1"/>
    </row>
    <row r="697" ht="15.75" customHeight="1">
      <c r="G697" s="1"/>
      <c r="M697" s="1"/>
      <c r="O697" s="8"/>
      <c r="V697" s="1"/>
    </row>
    <row r="698" ht="15.75" customHeight="1">
      <c r="G698" s="1"/>
      <c r="M698" s="1"/>
      <c r="O698" s="8"/>
      <c r="V698" s="1"/>
    </row>
    <row r="699" ht="15.75" customHeight="1">
      <c r="G699" s="1"/>
      <c r="M699" s="1"/>
      <c r="O699" s="8"/>
      <c r="V699" s="1"/>
    </row>
    <row r="700" ht="15.75" customHeight="1">
      <c r="G700" s="1"/>
      <c r="M700" s="1"/>
      <c r="O700" s="8"/>
      <c r="V700" s="1"/>
    </row>
    <row r="701" ht="15.75" customHeight="1">
      <c r="G701" s="1"/>
      <c r="M701" s="1"/>
      <c r="O701" s="8"/>
      <c r="V701" s="1"/>
    </row>
    <row r="702" ht="15.75" customHeight="1">
      <c r="G702" s="1"/>
      <c r="M702" s="1"/>
      <c r="O702" s="8"/>
      <c r="V702" s="1"/>
    </row>
    <row r="703" ht="15.75" customHeight="1">
      <c r="G703" s="1"/>
      <c r="M703" s="1"/>
      <c r="O703" s="8"/>
      <c r="V703" s="1"/>
    </row>
    <row r="704" ht="15.75" customHeight="1">
      <c r="G704" s="1"/>
      <c r="M704" s="1"/>
      <c r="O704" s="8"/>
      <c r="V704" s="1"/>
    </row>
    <row r="705" ht="15.75" customHeight="1">
      <c r="G705" s="1"/>
      <c r="M705" s="1"/>
      <c r="O705" s="8"/>
      <c r="V705" s="1"/>
    </row>
    <row r="706" ht="15.75" customHeight="1">
      <c r="G706" s="1"/>
      <c r="M706" s="1"/>
      <c r="O706" s="8"/>
      <c r="V706" s="1"/>
    </row>
    <row r="707" ht="15.75" customHeight="1">
      <c r="G707" s="1"/>
      <c r="M707" s="1"/>
      <c r="O707" s="8"/>
      <c r="V707" s="1"/>
    </row>
    <row r="708" ht="15.75" customHeight="1">
      <c r="G708" s="1"/>
      <c r="M708" s="1"/>
      <c r="O708" s="8"/>
      <c r="V708" s="1"/>
    </row>
    <row r="709" ht="15.75" customHeight="1">
      <c r="G709" s="1"/>
      <c r="M709" s="1"/>
      <c r="O709" s="8"/>
      <c r="V709" s="1"/>
    </row>
    <row r="710" ht="15.75" customHeight="1">
      <c r="G710" s="1"/>
      <c r="M710" s="1"/>
      <c r="O710" s="8"/>
      <c r="V710" s="1"/>
    </row>
    <row r="711" ht="15.75" customHeight="1">
      <c r="G711" s="1"/>
      <c r="M711" s="1"/>
      <c r="O711" s="8"/>
      <c r="V711" s="1"/>
    </row>
    <row r="712" ht="15.75" customHeight="1">
      <c r="G712" s="1"/>
      <c r="M712" s="1"/>
      <c r="O712" s="8"/>
      <c r="V712" s="1"/>
    </row>
    <row r="713" ht="15.75" customHeight="1">
      <c r="G713" s="1"/>
      <c r="M713" s="1"/>
      <c r="O713" s="8"/>
      <c r="V713" s="1"/>
    </row>
    <row r="714" ht="15.75" customHeight="1">
      <c r="G714" s="1"/>
      <c r="M714" s="1"/>
      <c r="O714" s="8"/>
      <c r="V714" s="1"/>
    </row>
    <row r="715" ht="15.75" customHeight="1">
      <c r="G715" s="1"/>
      <c r="M715" s="1"/>
      <c r="O715" s="8"/>
      <c r="V715" s="1"/>
    </row>
    <row r="716" ht="15.75" customHeight="1">
      <c r="G716" s="1"/>
      <c r="M716" s="1"/>
      <c r="O716" s="8"/>
      <c r="V716" s="1"/>
    </row>
    <row r="717" ht="15.75" customHeight="1">
      <c r="G717" s="1"/>
      <c r="M717" s="1"/>
      <c r="O717" s="8"/>
      <c r="V717" s="1"/>
    </row>
    <row r="718" ht="15.75" customHeight="1">
      <c r="G718" s="1"/>
      <c r="M718" s="1"/>
      <c r="O718" s="8"/>
      <c r="V718" s="1"/>
    </row>
    <row r="719" ht="15.75" customHeight="1">
      <c r="G719" s="1"/>
      <c r="M719" s="1"/>
      <c r="O719" s="8"/>
      <c r="V719" s="1"/>
    </row>
    <row r="720" ht="15.75" customHeight="1">
      <c r="G720" s="1"/>
      <c r="M720" s="1"/>
      <c r="O720" s="8"/>
      <c r="V720" s="1"/>
    </row>
    <row r="721" ht="15.75" customHeight="1">
      <c r="G721" s="1"/>
      <c r="M721" s="1"/>
      <c r="O721" s="8"/>
      <c r="V721" s="1"/>
    </row>
    <row r="722" ht="15.75" customHeight="1">
      <c r="G722" s="1"/>
      <c r="M722" s="1"/>
      <c r="O722" s="8"/>
      <c r="V722" s="1"/>
    </row>
    <row r="723" ht="15.75" customHeight="1">
      <c r="G723" s="1"/>
      <c r="M723" s="1"/>
      <c r="O723" s="8"/>
      <c r="V723" s="1"/>
    </row>
    <row r="724" ht="15.75" customHeight="1">
      <c r="G724" s="1"/>
      <c r="M724" s="1"/>
      <c r="O724" s="8"/>
      <c r="V724" s="1"/>
    </row>
    <row r="725" ht="15.75" customHeight="1">
      <c r="G725" s="1"/>
      <c r="M725" s="1"/>
      <c r="O725" s="8"/>
      <c r="V725" s="1"/>
    </row>
    <row r="726" ht="15.75" customHeight="1">
      <c r="G726" s="1"/>
      <c r="M726" s="1"/>
      <c r="O726" s="8"/>
      <c r="V726" s="1"/>
    </row>
    <row r="727" ht="15.75" customHeight="1">
      <c r="G727" s="1"/>
      <c r="M727" s="1"/>
      <c r="O727" s="8"/>
      <c r="V727" s="1"/>
    </row>
    <row r="728" ht="15.75" customHeight="1">
      <c r="G728" s="1"/>
      <c r="M728" s="1"/>
      <c r="O728" s="8"/>
      <c r="V728" s="1"/>
    </row>
    <row r="729" ht="15.75" customHeight="1">
      <c r="G729" s="1"/>
      <c r="M729" s="1"/>
      <c r="O729" s="8"/>
      <c r="V729" s="1"/>
    </row>
    <row r="730" ht="15.75" customHeight="1">
      <c r="G730" s="1"/>
      <c r="M730" s="1"/>
      <c r="O730" s="8"/>
      <c r="V730" s="1"/>
    </row>
    <row r="731" ht="15.75" customHeight="1">
      <c r="G731" s="1"/>
      <c r="M731" s="1"/>
      <c r="O731" s="8"/>
      <c r="V731" s="1"/>
    </row>
    <row r="732" ht="15.75" customHeight="1">
      <c r="G732" s="1"/>
      <c r="M732" s="1"/>
      <c r="O732" s="8"/>
      <c r="V732" s="1"/>
    </row>
    <row r="733" ht="15.75" customHeight="1">
      <c r="G733" s="1"/>
      <c r="M733" s="1"/>
      <c r="O733" s="8"/>
      <c r="V733" s="1"/>
    </row>
    <row r="734" ht="15.75" customHeight="1">
      <c r="G734" s="1"/>
      <c r="M734" s="1"/>
      <c r="O734" s="8"/>
      <c r="V734" s="1"/>
    </row>
    <row r="735" ht="15.75" customHeight="1">
      <c r="G735" s="1"/>
      <c r="M735" s="1"/>
      <c r="O735" s="8"/>
      <c r="V735" s="1"/>
    </row>
    <row r="736" ht="15.75" customHeight="1">
      <c r="G736" s="1"/>
      <c r="M736" s="1"/>
      <c r="O736" s="8"/>
      <c r="V736" s="1"/>
    </row>
    <row r="737" ht="15.75" customHeight="1">
      <c r="G737" s="1"/>
      <c r="M737" s="1"/>
      <c r="O737" s="8"/>
      <c r="V737" s="1"/>
    </row>
    <row r="738" ht="15.75" customHeight="1">
      <c r="G738" s="1"/>
      <c r="M738" s="1"/>
      <c r="O738" s="8"/>
      <c r="V738" s="1"/>
    </row>
    <row r="739" ht="15.75" customHeight="1">
      <c r="G739" s="1"/>
      <c r="M739" s="1"/>
      <c r="O739" s="8"/>
      <c r="V739" s="1"/>
    </row>
    <row r="740" ht="15.75" customHeight="1">
      <c r="G740" s="1"/>
      <c r="M740" s="1"/>
      <c r="O740" s="8"/>
      <c r="V740" s="1"/>
    </row>
    <row r="741" ht="15.75" customHeight="1">
      <c r="G741" s="1"/>
      <c r="M741" s="1"/>
      <c r="O741" s="8"/>
      <c r="V741" s="1"/>
    </row>
    <row r="742" ht="15.75" customHeight="1">
      <c r="G742" s="1"/>
      <c r="M742" s="1"/>
      <c r="O742" s="8"/>
      <c r="V742" s="1"/>
    </row>
    <row r="743" ht="15.75" customHeight="1">
      <c r="G743" s="1"/>
      <c r="M743" s="1"/>
      <c r="O743" s="8"/>
      <c r="V743" s="1"/>
    </row>
    <row r="744" ht="15.75" customHeight="1">
      <c r="G744" s="1"/>
      <c r="M744" s="1"/>
      <c r="O744" s="8"/>
      <c r="V744" s="1"/>
    </row>
    <row r="745" ht="15.75" customHeight="1">
      <c r="G745" s="1"/>
      <c r="M745" s="1"/>
      <c r="O745" s="8"/>
      <c r="V745" s="1"/>
    </row>
    <row r="746" ht="15.75" customHeight="1">
      <c r="G746" s="1"/>
      <c r="M746" s="1"/>
      <c r="O746" s="8"/>
      <c r="V746" s="1"/>
    </row>
    <row r="747" ht="15.75" customHeight="1">
      <c r="G747" s="1"/>
      <c r="M747" s="1"/>
      <c r="O747" s="8"/>
      <c r="V747" s="1"/>
    </row>
    <row r="748" ht="15.75" customHeight="1">
      <c r="G748" s="1"/>
      <c r="M748" s="1"/>
      <c r="O748" s="8"/>
      <c r="V748" s="1"/>
    </row>
    <row r="749" ht="15.75" customHeight="1">
      <c r="G749" s="1"/>
      <c r="M749" s="1"/>
      <c r="O749" s="8"/>
      <c r="V749" s="1"/>
    </row>
    <row r="750" ht="15.75" customHeight="1">
      <c r="G750" s="1"/>
      <c r="M750" s="1"/>
      <c r="O750" s="8"/>
      <c r="V750" s="1"/>
    </row>
    <row r="751" ht="15.75" customHeight="1">
      <c r="G751" s="1"/>
      <c r="M751" s="1"/>
      <c r="O751" s="8"/>
      <c r="V751" s="1"/>
    </row>
    <row r="752" ht="15.75" customHeight="1">
      <c r="G752" s="1"/>
      <c r="M752" s="1"/>
      <c r="O752" s="8"/>
      <c r="V752" s="1"/>
    </row>
    <row r="753" ht="15.75" customHeight="1">
      <c r="G753" s="1"/>
      <c r="M753" s="1"/>
      <c r="O753" s="8"/>
      <c r="V753" s="1"/>
    </row>
    <row r="754" ht="15.75" customHeight="1">
      <c r="G754" s="1"/>
      <c r="M754" s="1"/>
      <c r="O754" s="8"/>
      <c r="V754" s="1"/>
    </row>
    <row r="755" ht="15.75" customHeight="1">
      <c r="G755" s="1"/>
      <c r="M755" s="1"/>
      <c r="O755" s="8"/>
      <c r="V755" s="1"/>
    </row>
    <row r="756" ht="15.75" customHeight="1">
      <c r="G756" s="1"/>
      <c r="M756" s="1"/>
      <c r="O756" s="8"/>
      <c r="V756" s="1"/>
    </row>
    <row r="757" ht="15.75" customHeight="1">
      <c r="G757" s="1"/>
      <c r="M757" s="1"/>
      <c r="O757" s="8"/>
      <c r="V757" s="1"/>
    </row>
    <row r="758" ht="15.75" customHeight="1">
      <c r="G758" s="1"/>
      <c r="M758" s="1"/>
      <c r="O758" s="8"/>
      <c r="V758" s="1"/>
    </row>
    <row r="759" ht="15.75" customHeight="1">
      <c r="G759" s="1"/>
      <c r="M759" s="1"/>
      <c r="O759" s="8"/>
      <c r="V759" s="1"/>
    </row>
    <row r="760" ht="15.75" customHeight="1">
      <c r="G760" s="1"/>
      <c r="M760" s="1"/>
      <c r="O760" s="8"/>
      <c r="V760" s="1"/>
    </row>
    <row r="761" ht="15.75" customHeight="1">
      <c r="G761" s="1"/>
      <c r="M761" s="1"/>
      <c r="O761" s="8"/>
      <c r="V761" s="1"/>
    </row>
    <row r="762" ht="15.75" customHeight="1">
      <c r="G762" s="1"/>
      <c r="M762" s="1"/>
      <c r="O762" s="8"/>
      <c r="V762" s="1"/>
    </row>
    <row r="763" ht="15.75" customHeight="1">
      <c r="G763" s="1"/>
      <c r="M763" s="1"/>
      <c r="O763" s="8"/>
      <c r="V763" s="1"/>
    </row>
    <row r="764" ht="15.75" customHeight="1">
      <c r="G764" s="1"/>
      <c r="M764" s="1"/>
      <c r="O764" s="8"/>
      <c r="V764" s="1"/>
    </row>
    <row r="765" ht="15.75" customHeight="1">
      <c r="G765" s="1"/>
      <c r="M765" s="1"/>
      <c r="O765" s="8"/>
      <c r="V765" s="1"/>
    </row>
    <row r="766" ht="15.75" customHeight="1">
      <c r="G766" s="1"/>
      <c r="M766" s="1"/>
      <c r="O766" s="8"/>
      <c r="V766" s="1"/>
    </row>
    <row r="767" ht="15.75" customHeight="1">
      <c r="G767" s="1"/>
      <c r="M767" s="1"/>
      <c r="O767" s="8"/>
      <c r="V767" s="1"/>
    </row>
    <row r="768" ht="15.75" customHeight="1">
      <c r="G768" s="1"/>
      <c r="M768" s="1"/>
      <c r="O768" s="8"/>
      <c r="V768" s="1"/>
    </row>
    <row r="769" ht="15.75" customHeight="1">
      <c r="G769" s="1"/>
      <c r="M769" s="1"/>
      <c r="O769" s="8"/>
      <c r="V769" s="1"/>
    </row>
    <row r="770" ht="15.75" customHeight="1">
      <c r="G770" s="1"/>
      <c r="M770" s="1"/>
      <c r="O770" s="8"/>
      <c r="V770" s="1"/>
    </row>
    <row r="771" ht="15.75" customHeight="1">
      <c r="G771" s="1"/>
      <c r="M771" s="1"/>
      <c r="O771" s="8"/>
      <c r="V771" s="1"/>
    </row>
    <row r="772" ht="15.75" customHeight="1">
      <c r="G772" s="1"/>
      <c r="M772" s="1"/>
      <c r="O772" s="8"/>
      <c r="V772" s="1"/>
    </row>
    <row r="773" ht="15.75" customHeight="1">
      <c r="G773" s="1"/>
      <c r="M773" s="1"/>
      <c r="O773" s="8"/>
      <c r="V773" s="1"/>
    </row>
    <row r="774" ht="15.75" customHeight="1">
      <c r="G774" s="1"/>
      <c r="M774" s="1"/>
      <c r="O774" s="8"/>
      <c r="V774" s="1"/>
    </row>
    <row r="775" ht="15.75" customHeight="1">
      <c r="G775" s="1"/>
      <c r="M775" s="1"/>
      <c r="O775" s="8"/>
      <c r="V775" s="1"/>
    </row>
    <row r="776" ht="15.75" customHeight="1">
      <c r="G776" s="1"/>
      <c r="M776" s="1"/>
      <c r="O776" s="8"/>
      <c r="V776" s="1"/>
    </row>
    <row r="777" ht="15.75" customHeight="1">
      <c r="G777" s="1"/>
      <c r="M777" s="1"/>
      <c r="O777" s="8"/>
      <c r="V777" s="1"/>
    </row>
    <row r="778" ht="15.75" customHeight="1">
      <c r="G778" s="1"/>
      <c r="M778" s="1"/>
      <c r="O778" s="8"/>
      <c r="V778" s="1"/>
    </row>
    <row r="779" ht="15.75" customHeight="1">
      <c r="G779" s="1"/>
      <c r="M779" s="1"/>
      <c r="O779" s="8"/>
      <c r="V779" s="1"/>
    </row>
    <row r="780" ht="15.75" customHeight="1">
      <c r="G780" s="1"/>
      <c r="M780" s="1"/>
      <c r="O780" s="8"/>
      <c r="V780" s="1"/>
    </row>
    <row r="781" ht="15.75" customHeight="1">
      <c r="G781" s="1"/>
      <c r="M781" s="1"/>
      <c r="O781" s="8"/>
      <c r="V781" s="1"/>
    </row>
    <row r="782" ht="15.75" customHeight="1">
      <c r="G782" s="1"/>
      <c r="M782" s="1"/>
      <c r="O782" s="8"/>
      <c r="V782" s="1"/>
    </row>
    <row r="783" ht="15.75" customHeight="1">
      <c r="G783" s="1"/>
      <c r="M783" s="1"/>
      <c r="O783" s="8"/>
      <c r="V783" s="1"/>
    </row>
    <row r="784" ht="15.75" customHeight="1">
      <c r="G784" s="1"/>
      <c r="M784" s="1"/>
      <c r="O784" s="8"/>
      <c r="V784" s="1"/>
    </row>
    <row r="785" ht="15.75" customHeight="1">
      <c r="G785" s="1"/>
      <c r="M785" s="1"/>
      <c r="O785" s="8"/>
      <c r="V785" s="1"/>
    </row>
    <row r="786" ht="15.75" customHeight="1">
      <c r="G786" s="1"/>
      <c r="M786" s="1"/>
      <c r="O786" s="8"/>
      <c r="V786" s="1"/>
    </row>
    <row r="787" ht="15.75" customHeight="1">
      <c r="G787" s="1"/>
      <c r="M787" s="1"/>
      <c r="O787" s="8"/>
      <c r="V787" s="1"/>
    </row>
    <row r="788" ht="15.75" customHeight="1">
      <c r="G788" s="1"/>
      <c r="M788" s="1"/>
      <c r="O788" s="8"/>
      <c r="V788" s="1"/>
    </row>
    <row r="789" ht="15.75" customHeight="1">
      <c r="G789" s="1"/>
      <c r="M789" s="1"/>
      <c r="O789" s="8"/>
      <c r="V789" s="1"/>
    </row>
    <row r="790" ht="15.75" customHeight="1">
      <c r="G790" s="1"/>
      <c r="M790" s="1"/>
      <c r="O790" s="8"/>
      <c r="V790" s="1"/>
    </row>
    <row r="791" ht="15.75" customHeight="1">
      <c r="G791" s="1"/>
      <c r="M791" s="1"/>
      <c r="O791" s="8"/>
      <c r="V791" s="1"/>
    </row>
    <row r="792" ht="15.75" customHeight="1">
      <c r="G792" s="1"/>
      <c r="M792" s="1"/>
      <c r="O792" s="8"/>
      <c r="V792" s="1"/>
    </row>
    <row r="793" ht="15.75" customHeight="1">
      <c r="G793" s="1"/>
      <c r="M793" s="1"/>
      <c r="O793" s="8"/>
      <c r="V793" s="1"/>
    </row>
    <row r="794" ht="15.75" customHeight="1">
      <c r="G794" s="1"/>
      <c r="M794" s="1"/>
      <c r="O794" s="8"/>
      <c r="V794" s="1"/>
    </row>
    <row r="795" ht="15.75" customHeight="1">
      <c r="G795" s="1"/>
      <c r="M795" s="1"/>
      <c r="O795" s="8"/>
      <c r="V795" s="1"/>
    </row>
    <row r="796" ht="15.75" customHeight="1">
      <c r="G796" s="1"/>
      <c r="M796" s="1"/>
      <c r="O796" s="8"/>
      <c r="V796" s="1"/>
    </row>
    <row r="797" ht="15.75" customHeight="1">
      <c r="G797" s="1"/>
      <c r="M797" s="1"/>
      <c r="O797" s="8"/>
      <c r="V797" s="1"/>
    </row>
    <row r="798" ht="15.75" customHeight="1">
      <c r="G798" s="1"/>
      <c r="M798" s="1"/>
      <c r="O798" s="8"/>
      <c r="V798" s="1"/>
    </row>
    <row r="799" ht="15.75" customHeight="1">
      <c r="G799" s="1"/>
      <c r="M799" s="1"/>
      <c r="O799" s="8"/>
      <c r="V799" s="1"/>
    </row>
    <row r="800" ht="15.75" customHeight="1">
      <c r="G800" s="1"/>
      <c r="M800" s="1"/>
      <c r="O800" s="8"/>
      <c r="V800" s="1"/>
    </row>
    <row r="801" ht="15.75" customHeight="1">
      <c r="G801" s="1"/>
      <c r="M801" s="1"/>
      <c r="O801" s="8"/>
      <c r="V801" s="1"/>
    </row>
    <row r="802" ht="15.75" customHeight="1">
      <c r="G802" s="1"/>
      <c r="M802" s="1"/>
      <c r="O802" s="8"/>
      <c r="V802" s="1"/>
    </row>
    <row r="803" ht="15.75" customHeight="1">
      <c r="G803" s="1"/>
      <c r="M803" s="1"/>
      <c r="O803" s="8"/>
      <c r="V803" s="1"/>
    </row>
    <row r="804" ht="15.75" customHeight="1">
      <c r="G804" s="1"/>
      <c r="M804" s="1"/>
      <c r="O804" s="8"/>
      <c r="V804" s="1"/>
    </row>
    <row r="805" ht="15.75" customHeight="1">
      <c r="G805" s="1"/>
      <c r="M805" s="1"/>
      <c r="O805" s="8"/>
      <c r="V805" s="1"/>
    </row>
    <row r="806" ht="15.75" customHeight="1">
      <c r="G806" s="1"/>
      <c r="M806" s="1"/>
      <c r="O806" s="8"/>
      <c r="V806" s="1"/>
    </row>
    <row r="807" ht="15.75" customHeight="1">
      <c r="G807" s="1"/>
      <c r="M807" s="1"/>
      <c r="O807" s="8"/>
      <c r="V807" s="1"/>
    </row>
    <row r="808" ht="15.75" customHeight="1">
      <c r="G808" s="1"/>
      <c r="M808" s="1"/>
      <c r="O808" s="8"/>
      <c r="V808" s="1"/>
    </row>
    <row r="809" ht="15.75" customHeight="1">
      <c r="G809" s="1"/>
      <c r="M809" s="1"/>
      <c r="O809" s="8"/>
      <c r="V809" s="1"/>
    </row>
    <row r="810" ht="15.75" customHeight="1">
      <c r="G810" s="1"/>
      <c r="M810" s="1"/>
      <c r="O810" s="8"/>
      <c r="V810" s="1"/>
    </row>
    <row r="811" ht="15.75" customHeight="1">
      <c r="G811" s="1"/>
      <c r="M811" s="1"/>
      <c r="O811" s="8"/>
      <c r="V811" s="1"/>
    </row>
    <row r="812" ht="15.75" customHeight="1">
      <c r="G812" s="1"/>
      <c r="M812" s="1"/>
      <c r="O812" s="8"/>
      <c r="V812" s="1"/>
    </row>
    <row r="813" ht="15.75" customHeight="1">
      <c r="G813" s="1"/>
      <c r="M813" s="1"/>
      <c r="O813" s="8"/>
      <c r="V813" s="1"/>
    </row>
    <row r="814" ht="15.75" customHeight="1">
      <c r="G814" s="1"/>
      <c r="M814" s="1"/>
      <c r="O814" s="8"/>
      <c r="V814" s="1"/>
    </row>
    <row r="815" ht="15.75" customHeight="1">
      <c r="G815" s="1"/>
      <c r="M815" s="1"/>
      <c r="O815" s="8"/>
      <c r="V815" s="1"/>
    </row>
    <row r="816" ht="15.75" customHeight="1">
      <c r="G816" s="1"/>
      <c r="M816" s="1"/>
      <c r="O816" s="8"/>
      <c r="V816" s="1"/>
    </row>
    <row r="817" ht="15.75" customHeight="1">
      <c r="G817" s="1"/>
      <c r="M817" s="1"/>
      <c r="O817" s="8"/>
      <c r="V817" s="1"/>
    </row>
    <row r="818" ht="15.75" customHeight="1">
      <c r="G818" s="1"/>
      <c r="M818" s="1"/>
      <c r="O818" s="8"/>
      <c r="V818" s="1"/>
    </row>
    <row r="819" ht="15.75" customHeight="1">
      <c r="G819" s="1"/>
      <c r="M819" s="1"/>
      <c r="O819" s="8"/>
      <c r="V819" s="1"/>
    </row>
    <row r="820" ht="15.75" customHeight="1">
      <c r="G820" s="1"/>
      <c r="M820" s="1"/>
      <c r="O820" s="8"/>
      <c r="V820" s="1"/>
    </row>
    <row r="821" ht="15.75" customHeight="1">
      <c r="G821" s="1"/>
      <c r="M821" s="1"/>
      <c r="O821" s="8"/>
      <c r="V821" s="1"/>
    </row>
    <row r="822" ht="15.75" customHeight="1">
      <c r="G822" s="1"/>
      <c r="M822" s="1"/>
      <c r="O822" s="8"/>
      <c r="V822" s="1"/>
    </row>
    <row r="823" ht="15.75" customHeight="1">
      <c r="G823" s="1"/>
      <c r="M823" s="1"/>
      <c r="O823" s="8"/>
      <c r="V823" s="1"/>
    </row>
    <row r="824" ht="15.75" customHeight="1">
      <c r="G824" s="1"/>
      <c r="M824" s="1"/>
      <c r="O824" s="8"/>
      <c r="V824" s="1"/>
    </row>
    <row r="825" ht="15.75" customHeight="1">
      <c r="G825" s="1"/>
      <c r="M825" s="1"/>
      <c r="O825" s="8"/>
      <c r="V825" s="1"/>
    </row>
    <row r="826" ht="15.75" customHeight="1">
      <c r="G826" s="1"/>
      <c r="M826" s="1"/>
      <c r="O826" s="8"/>
      <c r="V826" s="1"/>
    </row>
    <row r="827" ht="15.75" customHeight="1">
      <c r="G827" s="1"/>
      <c r="M827" s="1"/>
      <c r="O827" s="8"/>
      <c r="V827" s="1"/>
    </row>
    <row r="828" ht="15.75" customHeight="1">
      <c r="G828" s="1"/>
      <c r="M828" s="1"/>
      <c r="O828" s="8"/>
      <c r="V828" s="1"/>
    </row>
    <row r="829" ht="15.75" customHeight="1">
      <c r="G829" s="1"/>
      <c r="M829" s="1"/>
      <c r="O829" s="8"/>
      <c r="V829" s="1"/>
    </row>
    <row r="830" ht="15.75" customHeight="1">
      <c r="G830" s="1"/>
      <c r="M830" s="1"/>
      <c r="O830" s="8"/>
      <c r="V830" s="1"/>
    </row>
    <row r="831" ht="15.75" customHeight="1">
      <c r="G831" s="1"/>
      <c r="M831" s="1"/>
      <c r="O831" s="8"/>
      <c r="V831" s="1"/>
    </row>
    <row r="832" ht="15.75" customHeight="1">
      <c r="G832" s="1"/>
      <c r="M832" s="1"/>
      <c r="O832" s="8"/>
      <c r="V832" s="1"/>
    </row>
    <row r="833" ht="15.75" customHeight="1">
      <c r="G833" s="1"/>
      <c r="M833" s="1"/>
      <c r="O833" s="8"/>
      <c r="V833" s="1"/>
    </row>
    <row r="834" ht="15.75" customHeight="1">
      <c r="G834" s="1"/>
      <c r="M834" s="1"/>
      <c r="O834" s="8"/>
      <c r="V834" s="1"/>
    </row>
    <row r="835" ht="15.75" customHeight="1">
      <c r="G835" s="1"/>
      <c r="M835" s="1"/>
      <c r="O835" s="8"/>
      <c r="V835" s="1"/>
    </row>
    <row r="836" ht="15.75" customHeight="1">
      <c r="G836" s="1"/>
      <c r="M836" s="1"/>
      <c r="O836" s="8"/>
      <c r="V836" s="1"/>
    </row>
    <row r="837" ht="15.75" customHeight="1">
      <c r="G837" s="1"/>
      <c r="M837" s="1"/>
      <c r="O837" s="8"/>
      <c r="V837" s="1"/>
    </row>
    <row r="838" ht="15.75" customHeight="1">
      <c r="G838" s="1"/>
      <c r="M838" s="1"/>
      <c r="O838" s="8"/>
      <c r="V838" s="1"/>
    </row>
    <row r="839" ht="15.75" customHeight="1">
      <c r="G839" s="1"/>
      <c r="M839" s="1"/>
      <c r="O839" s="8"/>
      <c r="V839" s="1"/>
    </row>
    <row r="840" ht="15.75" customHeight="1">
      <c r="G840" s="1"/>
      <c r="M840" s="1"/>
      <c r="O840" s="8"/>
      <c r="V840" s="1"/>
    </row>
    <row r="841" ht="15.75" customHeight="1">
      <c r="G841" s="1"/>
      <c r="M841" s="1"/>
      <c r="O841" s="8"/>
      <c r="V841" s="1"/>
    </row>
    <row r="842" ht="15.75" customHeight="1">
      <c r="G842" s="1"/>
      <c r="M842" s="1"/>
      <c r="O842" s="8"/>
      <c r="V842" s="1"/>
    </row>
    <row r="843" ht="15.75" customHeight="1">
      <c r="G843" s="1"/>
      <c r="M843" s="1"/>
      <c r="O843" s="8"/>
      <c r="V843" s="1"/>
    </row>
    <row r="844" ht="15.75" customHeight="1">
      <c r="G844" s="1"/>
      <c r="M844" s="1"/>
      <c r="O844" s="8"/>
      <c r="V844" s="1"/>
    </row>
    <row r="845" ht="15.75" customHeight="1">
      <c r="G845" s="1"/>
      <c r="M845" s="1"/>
      <c r="O845" s="8"/>
      <c r="V845" s="1"/>
    </row>
    <row r="846" ht="15.75" customHeight="1">
      <c r="G846" s="1"/>
      <c r="M846" s="1"/>
      <c r="O846" s="8"/>
      <c r="V846" s="1"/>
    </row>
    <row r="847" ht="15.75" customHeight="1">
      <c r="G847" s="1"/>
      <c r="M847" s="1"/>
      <c r="O847" s="8"/>
      <c r="V847" s="1"/>
    </row>
    <row r="848" ht="15.75" customHeight="1">
      <c r="G848" s="1"/>
      <c r="M848" s="1"/>
      <c r="O848" s="8"/>
      <c r="V848" s="1"/>
    </row>
    <row r="849" ht="15.75" customHeight="1">
      <c r="G849" s="1"/>
      <c r="M849" s="1"/>
      <c r="O849" s="8"/>
      <c r="V849" s="1"/>
    </row>
    <row r="850" ht="15.75" customHeight="1">
      <c r="G850" s="1"/>
      <c r="M850" s="1"/>
      <c r="O850" s="8"/>
      <c r="V850" s="1"/>
    </row>
    <row r="851" ht="15.75" customHeight="1">
      <c r="G851" s="1"/>
      <c r="M851" s="1"/>
      <c r="O851" s="8"/>
      <c r="V851" s="1"/>
    </row>
    <row r="852" ht="15.75" customHeight="1">
      <c r="G852" s="1"/>
      <c r="M852" s="1"/>
      <c r="O852" s="8"/>
      <c r="V852" s="1"/>
    </row>
    <row r="853" ht="15.75" customHeight="1">
      <c r="G853" s="1"/>
      <c r="M853" s="1"/>
      <c r="O853" s="8"/>
      <c r="V853" s="1"/>
    </row>
    <row r="854" ht="15.75" customHeight="1">
      <c r="G854" s="1"/>
      <c r="M854" s="1"/>
      <c r="O854" s="8"/>
      <c r="V854" s="1"/>
    </row>
    <row r="855" ht="15.75" customHeight="1">
      <c r="G855" s="1"/>
      <c r="M855" s="1"/>
      <c r="O855" s="8"/>
      <c r="V855" s="1"/>
    </row>
    <row r="856" ht="15.75" customHeight="1">
      <c r="G856" s="1"/>
      <c r="M856" s="1"/>
      <c r="O856" s="8"/>
      <c r="V856" s="1"/>
    </row>
    <row r="857" ht="15.75" customHeight="1">
      <c r="G857" s="1"/>
      <c r="M857" s="1"/>
      <c r="O857" s="8"/>
      <c r="V857" s="1"/>
    </row>
    <row r="858" ht="15.75" customHeight="1">
      <c r="G858" s="1"/>
      <c r="M858" s="1"/>
      <c r="O858" s="8"/>
      <c r="V858" s="1"/>
    </row>
    <row r="859" ht="15.75" customHeight="1">
      <c r="G859" s="1"/>
      <c r="M859" s="1"/>
      <c r="O859" s="8"/>
      <c r="V859" s="1"/>
    </row>
    <row r="860" ht="15.75" customHeight="1">
      <c r="G860" s="1"/>
      <c r="M860" s="1"/>
      <c r="O860" s="8"/>
      <c r="V860" s="1"/>
    </row>
    <row r="861" ht="15.75" customHeight="1">
      <c r="G861" s="1"/>
      <c r="M861" s="1"/>
      <c r="O861" s="8"/>
      <c r="V861" s="1"/>
    </row>
    <row r="862" ht="15.75" customHeight="1">
      <c r="G862" s="1"/>
      <c r="M862" s="1"/>
      <c r="O862" s="8"/>
      <c r="V862" s="1"/>
    </row>
    <row r="863" ht="15.75" customHeight="1">
      <c r="G863" s="1"/>
      <c r="M863" s="1"/>
      <c r="O863" s="8"/>
      <c r="V863" s="1"/>
    </row>
    <row r="864" ht="15.75" customHeight="1">
      <c r="G864" s="1"/>
      <c r="M864" s="1"/>
      <c r="O864" s="8"/>
      <c r="V864" s="1"/>
    </row>
    <row r="865" ht="15.75" customHeight="1">
      <c r="G865" s="1"/>
      <c r="M865" s="1"/>
      <c r="O865" s="8"/>
      <c r="V865" s="1"/>
    </row>
    <row r="866" ht="15.75" customHeight="1">
      <c r="G866" s="1"/>
      <c r="M866" s="1"/>
      <c r="O866" s="8"/>
      <c r="V866" s="1"/>
    </row>
    <row r="867" ht="15.75" customHeight="1">
      <c r="G867" s="1"/>
      <c r="M867" s="1"/>
      <c r="O867" s="8"/>
      <c r="V867" s="1"/>
    </row>
    <row r="868" ht="15.75" customHeight="1">
      <c r="G868" s="1"/>
      <c r="M868" s="1"/>
      <c r="O868" s="8"/>
      <c r="V868" s="1"/>
    </row>
    <row r="869" ht="15.75" customHeight="1">
      <c r="G869" s="1"/>
      <c r="M869" s="1"/>
      <c r="O869" s="8"/>
      <c r="V869" s="1"/>
    </row>
    <row r="870" ht="15.75" customHeight="1">
      <c r="G870" s="1"/>
      <c r="M870" s="1"/>
      <c r="O870" s="8"/>
      <c r="V870" s="1"/>
    </row>
    <row r="871" ht="15.75" customHeight="1">
      <c r="G871" s="1"/>
      <c r="M871" s="1"/>
      <c r="O871" s="8"/>
      <c r="V871" s="1"/>
    </row>
    <row r="872" ht="15.75" customHeight="1">
      <c r="G872" s="1"/>
      <c r="M872" s="1"/>
      <c r="O872" s="8"/>
      <c r="V872" s="1"/>
    </row>
    <row r="873" ht="15.75" customHeight="1">
      <c r="G873" s="1"/>
      <c r="M873" s="1"/>
      <c r="O873" s="8"/>
      <c r="V873" s="1"/>
    </row>
    <row r="874" ht="15.75" customHeight="1">
      <c r="G874" s="1"/>
      <c r="M874" s="1"/>
      <c r="O874" s="8"/>
      <c r="V874" s="1"/>
    </row>
    <row r="875" ht="15.75" customHeight="1">
      <c r="G875" s="1"/>
      <c r="M875" s="1"/>
      <c r="O875" s="8"/>
      <c r="V875" s="1"/>
    </row>
    <row r="876" ht="15.75" customHeight="1">
      <c r="G876" s="1"/>
      <c r="M876" s="1"/>
      <c r="O876" s="8"/>
      <c r="V876" s="1"/>
    </row>
    <row r="877" ht="15.75" customHeight="1">
      <c r="G877" s="1"/>
      <c r="M877" s="1"/>
      <c r="O877" s="8"/>
      <c r="V877" s="1"/>
    </row>
    <row r="878" ht="15.75" customHeight="1">
      <c r="G878" s="1"/>
      <c r="M878" s="1"/>
      <c r="O878" s="8"/>
      <c r="V878" s="1"/>
    </row>
    <row r="879" ht="15.75" customHeight="1">
      <c r="G879" s="1"/>
      <c r="M879" s="1"/>
      <c r="O879" s="8"/>
      <c r="V879" s="1"/>
    </row>
    <row r="880" ht="15.75" customHeight="1">
      <c r="G880" s="1"/>
      <c r="M880" s="1"/>
      <c r="O880" s="8"/>
      <c r="V880" s="1"/>
    </row>
    <row r="881" ht="15.75" customHeight="1">
      <c r="G881" s="1"/>
      <c r="M881" s="1"/>
      <c r="O881" s="8"/>
      <c r="V881" s="1"/>
    </row>
    <row r="882" ht="15.75" customHeight="1">
      <c r="G882" s="1"/>
      <c r="M882" s="1"/>
      <c r="O882" s="8"/>
      <c r="V882" s="1"/>
    </row>
    <row r="883" ht="15.75" customHeight="1">
      <c r="G883" s="1"/>
      <c r="M883" s="1"/>
      <c r="O883" s="8"/>
      <c r="V883" s="1"/>
    </row>
    <row r="884" ht="15.75" customHeight="1">
      <c r="G884" s="1"/>
      <c r="M884" s="1"/>
      <c r="O884" s="8"/>
      <c r="V884" s="1"/>
    </row>
    <row r="885" ht="15.75" customHeight="1">
      <c r="G885" s="1"/>
      <c r="M885" s="1"/>
      <c r="O885" s="8"/>
      <c r="V885" s="1"/>
    </row>
    <row r="886" ht="15.75" customHeight="1">
      <c r="G886" s="1"/>
      <c r="M886" s="1"/>
      <c r="O886" s="8"/>
      <c r="V886" s="1"/>
    </row>
    <row r="887" ht="15.75" customHeight="1">
      <c r="G887" s="1"/>
      <c r="M887" s="1"/>
      <c r="O887" s="8"/>
      <c r="V887" s="1"/>
    </row>
    <row r="888" ht="15.75" customHeight="1">
      <c r="G888" s="1"/>
      <c r="M888" s="1"/>
      <c r="O888" s="8"/>
      <c r="V888" s="1"/>
    </row>
    <row r="889" ht="15.75" customHeight="1">
      <c r="G889" s="1"/>
      <c r="M889" s="1"/>
      <c r="O889" s="8"/>
      <c r="V889" s="1"/>
    </row>
    <row r="890" ht="15.75" customHeight="1">
      <c r="G890" s="1"/>
      <c r="M890" s="1"/>
      <c r="O890" s="8"/>
      <c r="V890" s="1"/>
    </row>
    <row r="891" ht="15.75" customHeight="1">
      <c r="G891" s="1"/>
      <c r="M891" s="1"/>
      <c r="O891" s="8"/>
      <c r="V891" s="1"/>
    </row>
    <row r="892" ht="15.75" customHeight="1">
      <c r="G892" s="1"/>
      <c r="M892" s="1"/>
      <c r="O892" s="8"/>
      <c r="V892" s="1"/>
    </row>
    <row r="893" ht="15.75" customHeight="1">
      <c r="G893" s="1"/>
      <c r="M893" s="1"/>
      <c r="O893" s="8"/>
      <c r="V893" s="1"/>
    </row>
    <row r="894" ht="15.75" customHeight="1">
      <c r="G894" s="1"/>
      <c r="M894" s="1"/>
      <c r="O894" s="8"/>
      <c r="V894" s="1"/>
    </row>
    <row r="895" ht="15.75" customHeight="1">
      <c r="G895" s="1"/>
      <c r="M895" s="1"/>
      <c r="O895" s="8"/>
      <c r="V895" s="1"/>
    </row>
    <row r="896" ht="15.75" customHeight="1">
      <c r="G896" s="1"/>
      <c r="M896" s="1"/>
      <c r="O896" s="8"/>
      <c r="V896" s="1"/>
    </row>
    <row r="897" ht="15.75" customHeight="1">
      <c r="G897" s="1"/>
      <c r="M897" s="1"/>
      <c r="O897" s="8"/>
      <c r="V897" s="1"/>
    </row>
    <row r="898" ht="15.75" customHeight="1">
      <c r="G898" s="1"/>
      <c r="M898" s="1"/>
      <c r="O898" s="8"/>
      <c r="V898" s="1"/>
    </row>
    <row r="899" ht="15.75" customHeight="1">
      <c r="G899" s="1"/>
      <c r="M899" s="1"/>
      <c r="O899" s="8"/>
      <c r="V899" s="1"/>
    </row>
    <row r="900" ht="15.75" customHeight="1">
      <c r="G900" s="1"/>
      <c r="M900" s="1"/>
      <c r="O900" s="8"/>
      <c r="V900" s="1"/>
    </row>
    <row r="901" ht="15.75" customHeight="1">
      <c r="G901" s="1"/>
      <c r="M901" s="1"/>
      <c r="O901" s="8"/>
      <c r="V901" s="1"/>
    </row>
    <row r="902" ht="15.75" customHeight="1">
      <c r="G902" s="1"/>
      <c r="M902" s="1"/>
      <c r="O902" s="8"/>
      <c r="V902" s="1"/>
    </row>
    <row r="903" ht="15.75" customHeight="1">
      <c r="G903" s="1"/>
      <c r="M903" s="1"/>
      <c r="O903" s="8"/>
      <c r="V903" s="1"/>
    </row>
    <row r="904" ht="15.75" customHeight="1">
      <c r="G904" s="1"/>
      <c r="M904" s="1"/>
      <c r="O904" s="8"/>
      <c r="V904" s="1"/>
    </row>
    <row r="905" ht="15.75" customHeight="1">
      <c r="G905" s="1"/>
      <c r="M905" s="1"/>
      <c r="O905" s="8"/>
      <c r="V905" s="1"/>
    </row>
    <row r="906" ht="15.75" customHeight="1">
      <c r="G906" s="1"/>
      <c r="M906" s="1"/>
      <c r="O906" s="8"/>
      <c r="V906" s="1"/>
    </row>
    <row r="907" ht="15.75" customHeight="1">
      <c r="G907" s="1"/>
      <c r="M907" s="1"/>
      <c r="O907" s="8"/>
      <c r="V907" s="1"/>
    </row>
    <row r="908" ht="15.75" customHeight="1">
      <c r="G908" s="1"/>
      <c r="M908" s="1"/>
      <c r="O908" s="8"/>
      <c r="V908" s="1"/>
    </row>
    <row r="909" ht="15.75" customHeight="1">
      <c r="G909" s="1"/>
      <c r="M909" s="1"/>
      <c r="O909" s="8"/>
      <c r="V909" s="1"/>
    </row>
    <row r="910" ht="15.75" customHeight="1">
      <c r="G910" s="1"/>
      <c r="M910" s="1"/>
      <c r="O910" s="8"/>
      <c r="V910" s="1"/>
    </row>
    <row r="911" ht="15.75" customHeight="1">
      <c r="G911" s="1"/>
      <c r="M911" s="1"/>
      <c r="O911" s="8"/>
      <c r="V911" s="1"/>
    </row>
    <row r="912" ht="15.75" customHeight="1">
      <c r="G912" s="1"/>
      <c r="M912" s="1"/>
      <c r="O912" s="8"/>
      <c r="V912" s="1"/>
    </row>
    <row r="913" ht="15.75" customHeight="1">
      <c r="G913" s="1"/>
      <c r="M913" s="1"/>
      <c r="O913" s="8"/>
      <c r="V913" s="1"/>
    </row>
    <row r="914" ht="15.75" customHeight="1">
      <c r="G914" s="1"/>
      <c r="M914" s="1"/>
      <c r="O914" s="8"/>
      <c r="V914" s="1"/>
    </row>
    <row r="915" ht="15.75" customHeight="1">
      <c r="G915" s="1"/>
      <c r="M915" s="1"/>
      <c r="O915" s="8"/>
      <c r="V915" s="1"/>
    </row>
    <row r="916" ht="15.75" customHeight="1">
      <c r="G916" s="1"/>
      <c r="M916" s="1"/>
      <c r="O916" s="8"/>
      <c r="V916" s="1"/>
    </row>
    <row r="917" ht="15.75" customHeight="1">
      <c r="G917" s="1"/>
      <c r="M917" s="1"/>
      <c r="O917" s="8"/>
      <c r="V917" s="1"/>
    </row>
    <row r="918" ht="15.75" customHeight="1">
      <c r="G918" s="1"/>
      <c r="M918" s="1"/>
      <c r="O918" s="8"/>
      <c r="V918" s="1"/>
    </row>
    <row r="919" ht="15.75" customHeight="1">
      <c r="G919" s="1"/>
      <c r="M919" s="1"/>
      <c r="O919" s="8"/>
      <c r="V919" s="1"/>
    </row>
    <row r="920" ht="15.75" customHeight="1">
      <c r="G920" s="1"/>
      <c r="M920" s="1"/>
      <c r="O920" s="8"/>
      <c r="V920" s="1"/>
    </row>
    <row r="921" ht="15.75" customHeight="1">
      <c r="G921" s="1"/>
      <c r="M921" s="1"/>
      <c r="O921" s="8"/>
      <c r="V921" s="1"/>
    </row>
    <row r="922" ht="15.75" customHeight="1">
      <c r="G922" s="1"/>
      <c r="M922" s="1"/>
      <c r="O922" s="8"/>
      <c r="V922" s="1"/>
    </row>
    <row r="923" ht="15.75" customHeight="1">
      <c r="G923" s="1"/>
      <c r="M923" s="1"/>
      <c r="O923" s="8"/>
      <c r="V923" s="1"/>
    </row>
    <row r="924" ht="15.75" customHeight="1">
      <c r="G924" s="1"/>
      <c r="M924" s="1"/>
      <c r="O924" s="8"/>
      <c r="V924" s="1"/>
    </row>
    <row r="925" ht="15.75" customHeight="1">
      <c r="G925" s="1"/>
      <c r="M925" s="1"/>
      <c r="O925" s="8"/>
      <c r="V925" s="1"/>
    </row>
    <row r="926" ht="15.75" customHeight="1">
      <c r="G926" s="1"/>
      <c r="M926" s="1"/>
      <c r="O926" s="8"/>
      <c r="V926" s="1"/>
    </row>
    <row r="927" ht="15.75" customHeight="1">
      <c r="G927" s="1"/>
      <c r="M927" s="1"/>
      <c r="O927" s="8"/>
      <c r="V927" s="1"/>
    </row>
    <row r="928" ht="15.75" customHeight="1">
      <c r="G928" s="1"/>
      <c r="M928" s="1"/>
      <c r="O928" s="8"/>
      <c r="V928" s="1"/>
    </row>
    <row r="929" ht="15.75" customHeight="1">
      <c r="G929" s="1"/>
      <c r="M929" s="1"/>
      <c r="O929" s="8"/>
      <c r="V929" s="1"/>
    </row>
    <row r="930" ht="15.75" customHeight="1">
      <c r="G930" s="1"/>
      <c r="M930" s="1"/>
      <c r="O930" s="8"/>
      <c r="V930" s="1"/>
    </row>
    <row r="931" ht="15.75" customHeight="1">
      <c r="G931" s="1"/>
      <c r="M931" s="1"/>
      <c r="O931" s="8"/>
      <c r="V931" s="1"/>
    </row>
    <row r="932" ht="15.75" customHeight="1">
      <c r="G932" s="1"/>
      <c r="M932" s="1"/>
      <c r="O932" s="8"/>
      <c r="V932" s="1"/>
    </row>
    <row r="933" ht="15.75" customHeight="1">
      <c r="G933" s="1"/>
      <c r="M933" s="1"/>
      <c r="O933" s="8"/>
      <c r="V933" s="1"/>
    </row>
    <row r="934" ht="15.75" customHeight="1">
      <c r="G934" s="1"/>
      <c r="M934" s="1"/>
      <c r="O934" s="8"/>
      <c r="V934" s="1"/>
    </row>
    <row r="935" ht="15.75" customHeight="1">
      <c r="G935" s="1"/>
      <c r="M935" s="1"/>
      <c r="O935" s="8"/>
      <c r="V935" s="1"/>
    </row>
    <row r="936" ht="15.75" customHeight="1">
      <c r="G936" s="1"/>
      <c r="M936" s="1"/>
      <c r="O936" s="8"/>
      <c r="V936" s="1"/>
    </row>
    <row r="937" ht="15.75" customHeight="1">
      <c r="G937" s="1"/>
      <c r="M937" s="1"/>
      <c r="O937" s="8"/>
      <c r="V937" s="1"/>
    </row>
    <row r="938" ht="15.75" customHeight="1">
      <c r="G938" s="1"/>
      <c r="M938" s="1"/>
      <c r="O938" s="8"/>
      <c r="V938" s="1"/>
    </row>
    <row r="939" ht="15.75" customHeight="1">
      <c r="G939" s="1"/>
      <c r="M939" s="1"/>
      <c r="O939" s="8"/>
      <c r="V939" s="1"/>
    </row>
    <row r="940" ht="15.75" customHeight="1">
      <c r="G940" s="1"/>
      <c r="M940" s="1"/>
      <c r="O940" s="8"/>
      <c r="V940" s="1"/>
    </row>
    <row r="941" ht="15.75" customHeight="1">
      <c r="G941" s="1"/>
      <c r="M941" s="1"/>
      <c r="O941" s="8"/>
      <c r="V941" s="1"/>
    </row>
    <row r="942" ht="15.75" customHeight="1">
      <c r="G942" s="1"/>
      <c r="M942" s="1"/>
      <c r="O942" s="8"/>
      <c r="V942" s="1"/>
    </row>
    <row r="943" ht="15.75" customHeight="1">
      <c r="G943" s="1"/>
      <c r="M943" s="1"/>
      <c r="O943" s="8"/>
      <c r="V943" s="1"/>
    </row>
    <row r="944" ht="15.75" customHeight="1">
      <c r="G944" s="1"/>
      <c r="M944" s="1"/>
      <c r="O944" s="8"/>
      <c r="V944" s="1"/>
    </row>
    <row r="945" ht="15.75" customHeight="1">
      <c r="G945" s="1"/>
      <c r="M945" s="1"/>
      <c r="O945" s="8"/>
      <c r="V945" s="1"/>
    </row>
    <row r="946" ht="15.75" customHeight="1">
      <c r="G946" s="1"/>
      <c r="M946" s="1"/>
      <c r="O946" s="8"/>
      <c r="V946" s="1"/>
    </row>
    <row r="947" ht="15.75" customHeight="1">
      <c r="G947" s="1"/>
      <c r="M947" s="1"/>
      <c r="O947" s="8"/>
      <c r="V947" s="1"/>
    </row>
    <row r="948" ht="15.75" customHeight="1">
      <c r="G948" s="1"/>
      <c r="M948" s="1"/>
      <c r="O948" s="8"/>
      <c r="V948" s="1"/>
    </row>
    <row r="949" ht="15.75" customHeight="1">
      <c r="G949" s="1"/>
      <c r="M949" s="1"/>
      <c r="O949" s="8"/>
      <c r="V949" s="1"/>
    </row>
    <row r="950" ht="15.75" customHeight="1">
      <c r="G950" s="1"/>
      <c r="M950" s="1"/>
      <c r="O950" s="8"/>
      <c r="V950" s="1"/>
    </row>
    <row r="951" ht="15.75" customHeight="1">
      <c r="G951" s="1"/>
      <c r="M951" s="1"/>
      <c r="O951" s="8"/>
      <c r="V951" s="1"/>
    </row>
    <row r="952" ht="15.75" customHeight="1">
      <c r="G952" s="1"/>
      <c r="M952" s="1"/>
      <c r="O952" s="8"/>
      <c r="V952" s="1"/>
    </row>
    <row r="953" ht="15.75" customHeight="1">
      <c r="G953" s="1"/>
      <c r="M953" s="1"/>
      <c r="O953" s="8"/>
      <c r="V953" s="1"/>
    </row>
    <row r="954" ht="15.75" customHeight="1">
      <c r="G954" s="1"/>
      <c r="M954" s="1"/>
      <c r="O954" s="8"/>
      <c r="V954" s="1"/>
    </row>
    <row r="955" ht="15.75" customHeight="1">
      <c r="G955" s="1"/>
      <c r="M955" s="1"/>
      <c r="O955" s="8"/>
      <c r="V955" s="1"/>
    </row>
    <row r="956" ht="15.75" customHeight="1">
      <c r="G956" s="1"/>
      <c r="M956" s="1"/>
      <c r="O956" s="8"/>
      <c r="V956" s="1"/>
    </row>
    <row r="957" ht="15.75" customHeight="1">
      <c r="G957" s="1"/>
      <c r="M957" s="1"/>
      <c r="O957" s="8"/>
      <c r="V957" s="1"/>
    </row>
    <row r="958" ht="15.75" customHeight="1">
      <c r="G958" s="1"/>
      <c r="M958" s="1"/>
      <c r="O958" s="8"/>
      <c r="V958" s="1"/>
    </row>
    <row r="959" ht="15.75" customHeight="1">
      <c r="G959" s="1"/>
      <c r="M959" s="1"/>
      <c r="O959" s="8"/>
      <c r="V959" s="1"/>
    </row>
    <row r="960" ht="15.75" customHeight="1">
      <c r="G960" s="1"/>
      <c r="M960" s="1"/>
      <c r="O960" s="8"/>
      <c r="V960" s="1"/>
    </row>
    <row r="961" ht="15.75" customHeight="1">
      <c r="G961" s="1"/>
      <c r="M961" s="1"/>
      <c r="O961" s="8"/>
      <c r="V961" s="1"/>
    </row>
    <row r="962" ht="15.75" customHeight="1">
      <c r="G962" s="1"/>
      <c r="M962" s="1"/>
      <c r="O962" s="8"/>
      <c r="V962" s="1"/>
    </row>
    <row r="963" ht="15.75" customHeight="1">
      <c r="G963" s="1"/>
      <c r="M963" s="1"/>
      <c r="O963" s="8"/>
      <c r="V963" s="1"/>
    </row>
    <row r="964" ht="15.75" customHeight="1">
      <c r="G964" s="1"/>
      <c r="M964" s="1"/>
      <c r="O964" s="8"/>
      <c r="V964" s="1"/>
    </row>
    <row r="965" ht="15.75" customHeight="1">
      <c r="G965" s="1"/>
      <c r="M965" s="1"/>
      <c r="O965" s="8"/>
      <c r="V965" s="1"/>
    </row>
    <row r="966" ht="15.75" customHeight="1">
      <c r="G966" s="1"/>
      <c r="M966" s="1"/>
      <c r="O966" s="8"/>
      <c r="V966" s="1"/>
    </row>
    <row r="967" ht="15.75" customHeight="1">
      <c r="G967" s="1"/>
      <c r="M967" s="1"/>
      <c r="O967" s="8"/>
      <c r="V967" s="1"/>
    </row>
    <row r="968" ht="15.75" customHeight="1">
      <c r="G968" s="1"/>
      <c r="M968" s="1"/>
      <c r="O968" s="8"/>
      <c r="V968" s="1"/>
    </row>
    <row r="969" ht="15.75" customHeight="1">
      <c r="G969" s="1"/>
      <c r="M969" s="1"/>
      <c r="O969" s="8"/>
      <c r="V969" s="1"/>
    </row>
    <row r="970" ht="15.75" customHeight="1">
      <c r="G970" s="1"/>
      <c r="M970" s="1"/>
      <c r="O970" s="8"/>
      <c r="V970" s="1"/>
    </row>
    <row r="971" ht="15.75" customHeight="1">
      <c r="G971" s="1"/>
      <c r="M971" s="1"/>
      <c r="O971" s="8"/>
      <c r="V971" s="1"/>
    </row>
    <row r="972" ht="15.75" customHeight="1">
      <c r="G972" s="1"/>
      <c r="M972" s="1"/>
      <c r="O972" s="8"/>
      <c r="V972" s="1"/>
    </row>
    <row r="973" ht="15.75" customHeight="1">
      <c r="G973" s="1"/>
      <c r="M973" s="1"/>
      <c r="O973" s="8"/>
      <c r="V973" s="1"/>
    </row>
    <row r="974" ht="15.75" customHeight="1">
      <c r="G974" s="1"/>
      <c r="M974" s="1"/>
      <c r="O974" s="8"/>
      <c r="V974" s="1"/>
    </row>
    <row r="975" ht="15.75" customHeight="1">
      <c r="G975" s="1"/>
      <c r="M975" s="1"/>
      <c r="O975" s="8"/>
      <c r="V975" s="1"/>
    </row>
    <row r="976" ht="15.75" customHeight="1">
      <c r="G976" s="1"/>
      <c r="M976" s="1"/>
      <c r="O976" s="8"/>
      <c r="V976" s="1"/>
    </row>
    <row r="977" ht="15.75" customHeight="1">
      <c r="G977" s="1"/>
      <c r="M977" s="1"/>
      <c r="O977" s="8"/>
      <c r="V977" s="1"/>
    </row>
    <row r="978" ht="15.75" customHeight="1">
      <c r="G978" s="1"/>
      <c r="M978" s="1"/>
      <c r="O978" s="8"/>
      <c r="V978" s="1"/>
    </row>
    <row r="979" ht="15.75" customHeight="1">
      <c r="G979" s="1"/>
      <c r="M979" s="1"/>
      <c r="O979" s="8"/>
      <c r="V979" s="1"/>
    </row>
    <row r="980" ht="15.75" customHeight="1">
      <c r="G980" s="1"/>
      <c r="M980" s="1"/>
      <c r="O980" s="8"/>
      <c r="V980" s="1"/>
    </row>
    <row r="981" ht="15.75" customHeight="1">
      <c r="G981" s="1"/>
      <c r="M981" s="1"/>
      <c r="O981" s="8"/>
      <c r="V981" s="1"/>
    </row>
    <row r="982" ht="15.75" customHeight="1">
      <c r="G982" s="1"/>
      <c r="M982" s="1"/>
      <c r="O982" s="8"/>
      <c r="V982" s="1"/>
    </row>
    <row r="983" ht="15.75" customHeight="1">
      <c r="G983" s="1"/>
      <c r="M983" s="1"/>
      <c r="O983" s="8"/>
      <c r="V983" s="1"/>
    </row>
    <row r="984" ht="15.75" customHeight="1">
      <c r="G984" s="1"/>
      <c r="M984" s="1"/>
      <c r="O984" s="8"/>
      <c r="V984" s="1"/>
    </row>
    <row r="985" ht="15.75" customHeight="1">
      <c r="G985" s="1"/>
      <c r="M985" s="1"/>
      <c r="O985" s="8"/>
      <c r="V985" s="1"/>
    </row>
    <row r="986" ht="15.75" customHeight="1">
      <c r="G986" s="1"/>
      <c r="M986" s="1"/>
      <c r="O986" s="8"/>
      <c r="V986" s="1"/>
    </row>
    <row r="987" ht="15.75" customHeight="1">
      <c r="G987" s="1"/>
      <c r="M987" s="1"/>
      <c r="O987" s="8"/>
      <c r="V987" s="1"/>
    </row>
    <row r="988" ht="15.75" customHeight="1">
      <c r="G988" s="1"/>
      <c r="M988" s="1"/>
      <c r="O988" s="8"/>
      <c r="V988" s="1"/>
    </row>
    <row r="989" ht="15.75" customHeight="1">
      <c r="G989" s="1"/>
      <c r="M989" s="1"/>
      <c r="O989" s="8"/>
      <c r="V989" s="1"/>
    </row>
    <row r="990" ht="15.75" customHeight="1">
      <c r="G990" s="1"/>
      <c r="M990" s="1"/>
      <c r="O990" s="8"/>
      <c r="V990" s="1"/>
    </row>
    <row r="991" ht="15.75" customHeight="1">
      <c r="G991" s="1"/>
      <c r="M991" s="1"/>
      <c r="O991" s="8"/>
      <c r="V991" s="1"/>
    </row>
    <row r="992" ht="15.75" customHeight="1">
      <c r="G992" s="1"/>
      <c r="M992" s="1"/>
      <c r="O992" s="8"/>
      <c r="V992" s="1"/>
    </row>
    <row r="993" ht="15.75" customHeight="1">
      <c r="G993" s="1"/>
      <c r="M993" s="1"/>
      <c r="O993" s="8"/>
      <c r="V993" s="1"/>
    </row>
    <row r="994" ht="15.75" customHeight="1">
      <c r="G994" s="1"/>
      <c r="M994" s="1"/>
      <c r="O994" s="8"/>
      <c r="V994" s="1"/>
    </row>
    <row r="995" ht="15.75" customHeight="1">
      <c r="G995" s="1"/>
      <c r="M995" s="1"/>
      <c r="O995" s="8"/>
      <c r="V995" s="1"/>
    </row>
    <row r="996" ht="15.75" customHeight="1">
      <c r="G996" s="1"/>
      <c r="M996" s="1"/>
      <c r="O996" s="8"/>
      <c r="V996" s="1"/>
    </row>
    <row r="997" ht="15.75" customHeight="1">
      <c r="G997" s="1"/>
      <c r="M997" s="1"/>
      <c r="O997" s="8"/>
      <c r="V997" s="1"/>
    </row>
    <row r="998" ht="15.75" customHeight="1">
      <c r="G998" s="1"/>
      <c r="M998" s="1"/>
      <c r="O998" s="8"/>
      <c r="V998" s="1"/>
    </row>
    <row r="999" ht="15.75" customHeight="1">
      <c r="G999" s="1"/>
      <c r="M999" s="1"/>
      <c r="O999" s="8"/>
      <c r="V999" s="1"/>
    </row>
    <row r="1000" ht="15.75" customHeight="1">
      <c r="G1000" s="1"/>
      <c r="M1000" s="1"/>
      <c r="O1000" s="8"/>
      <c r="V1000" s="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43"/>
    <col customWidth="1" min="3" max="3" width="15.14"/>
    <col customWidth="1" min="4" max="4" width="15.43"/>
    <col customWidth="1" min="5" max="5" width="15.14"/>
    <col customWidth="1" min="6" max="6" width="13.43"/>
    <col customWidth="1" min="7" max="7" width="12.29"/>
    <col customWidth="1" min="8" max="9" width="8.71"/>
    <col customWidth="1" min="10" max="10" width="17.43"/>
    <col customWidth="1" min="11" max="11" width="9.0"/>
    <col customWidth="1" min="12" max="12" width="11.43"/>
    <col customWidth="1" min="13" max="13" width="16.29"/>
    <col customWidth="1" min="14" max="14" width="8.71"/>
    <col customWidth="1" min="15" max="15" width="15.14"/>
    <col customWidth="1" min="16" max="20" width="8.71"/>
    <col customWidth="1" min="21" max="21" width="10.57"/>
    <col customWidth="1" min="22" max="22" width="13.29"/>
    <col customWidth="1" min="23" max="26" width="8.71"/>
  </cols>
  <sheetData>
    <row r="1">
      <c r="B1" s="7" t="s">
        <v>4</v>
      </c>
      <c r="C1" s="1">
        <v>4000000.0</v>
      </c>
      <c r="G1" s="1"/>
      <c r="M1" s="1"/>
      <c r="O1" s="8"/>
      <c r="V1" s="1"/>
    </row>
    <row r="2">
      <c r="G2" s="1"/>
      <c r="M2" s="1"/>
      <c r="O2" s="8"/>
      <c r="V2" s="1"/>
    </row>
    <row r="3">
      <c r="B3" s="9" t="s">
        <v>5</v>
      </c>
      <c r="C3" s="10">
        <v>5930000.0</v>
      </c>
      <c r="D3" s="9" t="s">
        <v>6</v>
      </c>
      <c r="E3" s="11">
        <v>500000.0</v>
      </c>
      <c r="G3" s="1"/>
      <c r="M3" s="1"/>
      <c r="O3" s="8"/>
      <c r="V3" s="1"/>
    </row>
    <row r="4">
      <c r="B4" s="9" t="s">
        <v>7</v>
      </c>
      <c r="C4" s="10">
        <v>3570000.0</v>
      </c>
      <c r="D4" s="9" t="s">
        <v>8</v>
      </c>
      <c r="E4" s="11">
        <v>6920000.0</v>
      </c>
      <c r="G4" s="1"/>
      <c r="M4" s="1"/>
      <c r="O4" s="8"/>
      <c r="V4" s="1"/>
    </row>
    <row r="5">
      <c r="B5" s="9" t="s">
        <v>9</v>
      </c>
      <c r="C5" s="10">
        <v>4700000.0</v>
      </c>
      <c r="D5" s="9" t="s">
        <v>10</v>
      </c>
      <c r="E5" s="11">
        <v>1.05E7</v>
      </c>
      <c r="G5" s="1"/>
      <c r="M5" s="1"/>
      <c r="O5" s="8"/>
      <c r="V5" s="1"/>
    </row>
    <row r="6">
      <c r="B6" s="9" t="s">
        <v>11</v>
      </c>
      <c r="C6" s="10">
        <v>1.33E7</v>
      </c>
      <c r="D6" s="9" t="s">
        <v>12</v>
      </c>
      <c r="E6" s="11">
        <v>9580000.0</v>
      </c>
      <c r="G6" s="1"/>
      <c r="M6" s="1"/>
      <c r="O6" s="8"/>
      <c r="V6" s="1"/>
    </row>
    <row r="7">
      <c r="C7" s="1"/>
      <c r="E7" s="1"/>
      <c r="G7" s="1"/>
      <c r="M7" s="1"/>
      <c r="O7" s="8"/>
      <c r="V7" s="1"/>
    </row>
    <row r="8">
      <c r="B8" s="9" t="s">
        <v>13</v>
      </c>
      <c r="C8" s="10">
        <v>1.38E8</v>
      </c>
      <c r="E8" s="1"/>
      <c r="G8" s="1"/>
      <c r="M8" s="1"/>
      <c r="O8" s="8"/>
      <c r="V8" s="1"/>
    </row>
    <row r="9">
      <c r="B9" s="9" t="s">
        <v>14</v>
      </c>
      <c r="C9" s="10">
        <v>1.33E8</v>
      </c>
      <c r="G9" s="1"/>
      <c r="M9" s="1"/>
      <c r="O9" s="8"/>
      <c r="V9" s="1"/>
    </row>
    <row r="10">
      <c r="B10" s="9" t="s">
        <v>15</v>
      </c>
      <c r="C10" s="10">
        <f>C8-C9</f>
        <v>5000000</v>
      </c>
      <c r="G10" s="1"/>
      <c r="M10" s="1"/>
      <c r="O10" s="8"/>
      <c r="V10" s="1"/>
    </row>
    <row r="11">
      <c r="B11" s="9" t="s">
        <v>16</v>
      </c>
      <c r="C11" s="10">
        <v>2700000.0</v>
      </c>
      <c r="G11" s="1"/>
      <c r="M11" s="1"/>
      <c r="O11" s="8"/>
      <c r="U11" s="7">
        <v>4120000.0</v>
      </c>
      <c r="V11" s="1"/>
    </row>
    <row r="12">
      <c r="B12" s="9" t="s">
        <v>17</v>
      </c>
      <c r="C12" s="10">
        <f>C10-C11</f>
        <v>2300000</v>
      </c>
      <c r="G12" s="1"/>
      <c r="M12" s="1"/>
      <c r="O12" s="8"/>
      <c r="U12" s="7">
        <v>260000.0</v>
      </c>
      <c r="V12" s="1"/>
    </row>
    <row r="13">
      <c r="B13" s="9" t="s">
        <v>18</v>
      </c>
      <c r="C13" s="10">
        <v>1100000.0</v>
      </c>
      <c r="G13" s="1"/>
      <c r="M13" s="1"/>
      <c r="O13" s="8"/>
      <c r="U13" s="7">
        <v>560000.0</v>
      </c>
      <c r="V13" s="1">
        <f>SUM(U11:U13)</f>
        <v>4940000</v>
      </c>
    </row>
    <row r="14">
      <c r="B14" s="9" t="s">
        <v>19</v>
      </c>
      <c r="C14" s="10">
        <f>C12-C13</f>
        <v>1200000</v>
      </c>
      <c r="G14" s="1"/>
      <c r="M14" s="1"/>
      <c r="O14" s="8"/>
      <c r="V14" s="1">
        <v>3570000.0</v>
      </c>
    </row>
    <row r="15">
      <c r="B15" s="9" t="s">
        <v>20</v>
      </c>
      <c r="C15" s="10">
        <v>270000.0</v>
      </c>
      <c r="G15" s="1"/>
      <c r="M15" s="1"/>
      <c r="O15" s="8"/>
      <c r="V15" s="1">
        <v>4700000.0</v>
      </c>
    </row>
    <row r="16">
      <c r="B16" s="9" t="s">
        <v>21</v>
      </c>
      <c r="C16" s="10">
        <f>C14-C15</f>
        <v>930000</v>
      </c>
      <c r="G16" s="1"/>
      <c r="M16" s="1"/>
      <c r="O16" s="8"/>
      <c r="V16" s="1"/>
    </row>
    <row r="17">
      <c r="G17" s="1"/>
      <c r="M17" s="1"/>
      <c r="O17" s="8"/>
      <c r="V17" s="1"/>
    </row>
    <row r="18">
      <c r="G18" s="1"/>
      <c r="M18" s="1"/>
      <c r="O18" s="8"/>
      <c r="V18" s="1"/>
    </row>
    <row r="19">
      <c r="A19" s="1"/>
      <c r="B19" s="7" t="s">
        <v>22</v>
      </c>
      <c r="C19" s="8">
        <f>(C5+C1)/2</f>
        <v>4350000</v>
      </c>
      <c r="G19" s="1"/>
      <c r="M19" s="1"/>
      <c r="O19" s="8"/>
      <c r="V19" s="1"/>
      <c r="W19" s="1"/>
      <c r="X19" s="1"/>
      <c r="Y19" s="1"/>
      <c r="Z19" s="1"/>
    </row>
    <row r="20">
      <c r="G20" s="1"/>
      <c r="M20" s="1"/>
      <c r="O20" s="8"/>
      <c r="V20" s="1"/>
    </row>
    <row r="21" ht="15.75" customHeight="1">
      <c r="A21" s="1"/>
      <c r="B21" s="7" t="s">
        <v>23</v>
      </c>
      <c r="C21" s="12">
        <f>C19/E22</f>
        <v>11.77443609</v>
      </c>
      <c r="E21" s="1">
        <f t="shared" ref="E21:E22" si="1">C8/360</f>
        <v>383333.3333</v>
      </c>
      <c r="G21" s="1"/>
      <c r="M21" s="1"/>
      <c r="O21" s="8"/>
      <c r="V21" s="1"/>
      <c r="W21" s="1"/>
      <c r="X21" s="1"/>
      <c r="Y21" s="1"/>
      <c r="Z21" s="1"/>
    </row>
    <row r="22" ht="15.75" customHeight="1">
      <c r="A22" s="1"/>
      <c r="B22" s="7" t="s">
        <v>24</v>
      </c>
      <c r="C22" s="12">
        <f>C4/E21</f>
        <v>9.313043478</v>
      </c>
      <c r="E22" s="1">
        <f t="shared" si="1"/>
        <v>369444.4444</v>
      </c>
      <c r="G22" s="1"/>
      <c r="M22" s="1"/>
      <c r="O22" s="8"/>
      <c r="U22" s="1"/>
      <c r="V22" s="1"/>
      <c r="W22" s="1"/>
      <c r="X22" s="1"/>
      <c r="Y22" s="1"/>
      <c r="Z22" s="1"/>
    </row>
    <row r="23" ht="15.75" customHeight="1">
      <c r="A23" s="1"/>
      <c r="B23" s="7" t="s">
        <v>25</v>
      </c>
      <c r="C23" s="12">
        <f>E4/G24</f>
        <v>18.63275991</v>
      </c>
      <c r="G23" s="1"/>
      <c r="M23" s="1"/>
      <c r="O23" s="8"/>
      <c r="V23" s="1"/>
      <c r="W23" s="1"/>
      <c r="X23" s="1"/>
      <c r="Y23" s="1"/>
      <c r="Z23" s="1"/>
    </row>
    <row r="24" ht="15.75" customHeight="1">
      <c r="A24" s="1"/>
      <c r="E24" s="7" t="s">
        <v>26</v>
      </c>
      <c r="F24" s="1">
        <f>C5-C1+C9</f>
        <v>133700000</v>
      </c>
      <c r="G24" s="1">
        <f>F24/360</f>
        <v>371388.8889</v>
      </c>
      <c r="H24" s="7" t="s">
        <v>27</v>
      </c>
      <c r="M24" s="1"/>
      <c r="O24" s="8"/>
      <c r="V24" s="1"/>
      <c r="W24" s="1"/>
      <c r="X24" s="1"/>
      <c r="Y24" s="1"/>
      <c r="Z24" s="1"/>
    </row>
    <row r="25" ht="15.75" customHeight="1">
      <c r="G25" s="1"/>
      <c r="M25" s="1"/>
      <c r="O25" s="8"/>
      <c r="V25" s="1"/>
    </row>
    <row r="26" ht="15.75" customHeight="1">
      <c r="A26" s="1"/>
      <c r="B26" s="7" t="s">
        <v>28</v>
      </c>
      <c r="C26" s="8">
        <f>E5+E6-C6</f>
        <v>6780000</v>
      </c>
      <c r="E26" s="6">
        <f>C13/(E5+E3)</f>
        <v>0.1</v>
      </c>
      <c r="F26" s="6">
        <f>E26*(1-0.29)</f>
        <v>0.071</v>
      </c>
      <c r="G26" s="6">
        <f>C32-F26</f>
        <v>0.01213896987</v>
      </c>
      <c r="H26" s="6">
        <f>G26*(E5+E3)/E6</f>
        <v>0.01393827439</v>
      </c>
      <c r="M26" s="1"/>
      <c r="O26" s="8"/>
      <c r="V26" s="1"/>
      <c r="W26" s="1"/>
      <c r="X26" s="1"/>
      <c r="Y26" s="1"/>
      <c r="Z26" s="1"/>
    </row>
    <row r="27" ht="15.75" customHeight="1">
      <c r="A27" s="1"/>
      <c r="B27" s="7" t="s">
        <v>29</v>
      </c>
      <c r="C27" s="8">
        <f>C4+C5-E4</f>
        <v>1350000</v>
      </c>
      <c r="E27" s="7" t="s">
        <v>30</v>
      </c>
      <c r="F27" s="6" t="s">
        <v>31</v>
      </c>
      <c r="G27" s="1" t="s">
        <v>32</v>
      </c>
      <c r="H27" s="7" t="s">
        <v>33</v>
      </c>
      <c r="M27" s="1"/>
      <c r="O27" s="8"/>
      <c r="V27" s="1"/>
      <c r="W27" s="1"/>
      <c r="X27" s="1"/>
      <c r="Y27" s="1"/>
      <c r="Z27" s="1"/>
    </row>
    <row r="28" ht="15.75" customHeight="1">
      <c r="A28" s="1"/>
      <c r="B28" s="7" t="s">
        <v>34</v>
      </c>
      <c r="C28" s="8">
        <f>C26-C27</f>
        <v>5430000</v>
      </c>
      <c r="D28" s="8"/>
      <c r="G28" s="1"/>
      <c r="M28" s="1"/>
      <c r="O28" s="8"/>
      <c r="V28" s="1"/>
      <c r="W28" s="1"/>
      <c r="X28" s="1"/>
      <c r="Y28" s="1"/>
      <c r="Z28" s="1"/>
    </row>
    <row r="29" ht="15.75" customHeight="1">
      <c r="A29" s="1"/>
      <c r="E29" s="6">
        <f>C32+H26</f>
        <v>0.09707724426</v>
      </c>
      <c r="G29" s="1"/>
      <c r="M29" s="1"/>
      <c r="O29" s="8"/>
      <c r="V29" s="1"/>
      <c r="W29" s="1"/>
      <c r="X29" s="1"/>
      <c r="Y29" s="1"/>
      <c r="Z29" s="1"/>
    </row>
    <row r="30" ht="15.75" customHeight="1">
      <c r="A30" s="1"/>
      <c r="B30" s="7" t="s">
        <v>35</v>
      </c>
      <c r="C30" s="1">
        <f>C16+C13-C13*0.29</f>
        <v>1711000</v>
      </c>
      <c r="E30" s="7" t="s">
        <v>36</v>
      </c>
      <c r="G30" s="1"/>
      <c r="M30" s="1"/>
      <c r="O30" s="8"/>
      <c r="V30" s="1"/>
      <c r="W30" s="1"/>
      <c r="X30" s="1"/>
      <c r="Y30" s="1"/>
      <c r="Z30" s="1"/>
    </row>
    <row r="31" ht="15.75" customHeight="1">
      <c r="A31" s="1"/>
      <c r="B31" s="7" t="s">
        <v>37</v>
      </c>
      <c r="C31" s="8">
        <f>E5+E6+E3</f>
        <v>20580000</v>
      </c>
      <c r="G31" s="1"/>
      <c r="M31" s="1"/>
      <c r="O31" s="8"/>
      <c r="V31" s="1"/>
      <c r="W31" s="1"/>
      <c r="X31" s="1"/>
      <c r="Y31" s="1"/>
      <c r="Z31" s="1"/>
    </row>
    <row r="32" ht="15.75" customHeight="1">
      <c r="A32" s="1"/>
      <c r="B32" s="7" t="s">
        <v>38</v>
      </c>
      <c r="C32" s="6">
        <f>C30/C31</f>
        <v>0.08313896987</v>
      </c>
      <c r="G32" s="1"/>
      <c r="M32" s="1"/>
      <c r="O32" s="8"/>
      <c r="V32" s="1"/>
      <c r="W32" s="1"/>
      <c r="X32" s="1"/>
      <c r="Y32" s="1"/>
      <c r="Z32" s="1"/>
    </row>
    <row r="33" ht="15.75" customHeight="1">
      <c r="G33" s="1"/>
      <c r="M33" s="1"/>
      <c r="O33" s="8"/>
      <c r="V33" s="1"/>
    </row>
    <row r="34" ht="15.75" customHeight="1">
      <c r="B34" s="7" t="s">
        <v>39</v>
      </c>
      <c r="C34" s="6">
        <f>C16/E6</f>
        <v>0.09707724426</v>
      </c>
      <c r="G34" s="1"/>
      <c r="M34" s="1"/>
      <c r="O34" s="8"/>
      <c r="V34" s="1"/>
    </row>
    <row r="35" ht="15.75" customHeight="1">
      <c r="G35" s="1"/>
      <c r="M35" s="1"/>
      <c r="O35" s="8"/>
      <c r="V35" s="1"/>
    </row>
    <row r="36" ht="15.75" customHeight="1">
      <c r="G36" s="1"/>
      <c r="M36" s="1"/>
      <c r="O36" s="8"/>
      <c r="V36" s="1"/>
    </row>
    <row r="37" ht="15.75" customHeight="1">
      <c r="G37" s="1"/>
      <c r="M37" s="1"/>
      <c r="O37" s="8"/>
      <c r="V37" s="1"/>
    </row>
    <row r="38" ht="15.75" customHeight="1">
      <c r="G38" s="1"/>
      <c r="M38" s="1"/>
      <c r="O38" s="8"/>
      <c r="V38" s="1"/>
    </row>
    <row r="39" ht="15.75" customHeight="1">
      <c r="G39" s="1"/>
      <c r="M39" s="1"/>
      <c r="O39" s="8"/>
      <c r="V39" s="1"/>
    </row>
    <row r="40" ht="15.75" customHeight="1">
      <c r="G40" s="1"/>
      <c r="M40" s="1"/>
      <c r="O40" s="8"/>
      <c r="V40" s="1"/>
    </row>
    <row r="41" ht="15.75" customHeight="1">
      <c r="G41" s="1"/>
      <c r="M41" s="1"/>
      <c r="O41" s="8"/>
      <c r="V41" s="1"/>
    </row>
    <row r="42" ht="15.75" customHeight="1">
      <c r="G42" s="1"/>
      <c r="M42" s="1"/>
      <c r="O42" s="8"/>
      <c r="V42" s="1"/>
    </row>
    <row r="43" ht="15.75" customHeight="1">
      <c r="G43" s="1"/>
      <c r="M43" s="1"/>
      <c r="O43" s="8"/>
      <c r="V43" s="1"/>
    </row>
    <row r="44" ht="15.75" customHeight="1">
      <c r="G44" s="1"/>
      <c r="M44" s="1"/>
      <c r="O44" s="8"/>
      <c r="V44" s="1"/>
    </row>
    <row r="45" ht="15.75" customHeight="1">
      <c r="G45" s="1"/>
      <c r="M45" s="1"/>
      <c r="O45" s="8"/>
      <c r="V45" s="1"/>
    </row>
    <row r="46" ht="15.75" customHeight="1">
      <c r="G46" s="1"/>
      <c r="M46" s="1"/>
      <c r="O46" s="8"/>
      <c r="V46" s="1"/>
    </row>
    <row r="47" ht="15.75" customHeight="1">
      <c r="G47" s="1"/>
      <c r="M47" s="1"/>
      <c r="O47" s="8"/>
      <c r="V47" s="1"/>
    </row>
    <row r="48" ht="15.75" customHeight="1">
      <c r="G48" s="1"/>
      <c r="M48" s="1"/>
      <c r="O48" s="8"/>
      <c r="V48" s="1"/>
    </row>
    <row r="49" ht="15.75" customHeight="1">
      <c r="G49" s="1"/>
      <c r="M49" s="1"/>
      <c r="O49" s="8"/>
      <c r="V49" s="1"/>
    </row>
    <row r="50" ht="15.75" customHeight="1">
      <c r="G50" s="1"/>
      <c r="M50" s="1"/>
      <c r="O50" s="8"/>
      <c r="V50" s="1"/>
    </row>
    <row r="51" ht="15.75" customHeight="1">
      <c r="G51" s="1"/>
      <c r="M51" s="1"/>
      <c r="O51" s="8"/>
      <c r="V51" s="1"/>
    </row>
    <row r="52" ht="15.75" customHeight="1">
      <c r="G52" s="1"/>
      <c r="M52" s="1"/>
      <c r="O52" s="8"/>
      <c r="V52" s="1"/>
    </row>
    <row r="53" ht="15.75" customHeight="1">
      <c r="G53" s="1"/>
      <c r="M53" s="1"/>
      <c r="O53" s="8"/>
      <c r="V53" s="1"/>
    </row>
    <row r="54" ht="15.75" customHeight="1">
      <c r="G54" s="1"/>
      <c r="M54" s="1"/>
      <c r="O54" s="8"/>
      <c r="V54" s="1"/>
    </row>
    <row r="55" ht="15.75" customHeight="1">
      <c r="G55" s="1"/>
      <c r="M55" s="1"/>
      <c r="O55" s="8"/>
      <c r="V55" s="1"/>
    </row>
    <row r="56" ht="15.75" customHeight="1">
      <c r="G56" s="1"/>
      <c r="M56" s="1"/>
      <c r="O56" s="8"/>
      <c r="V56" s="1"/>
    </row>
    <row r="57" ht="15.75" customHeight="1">
      <c r="G57" s="1"/>
      <c r="M57" s="1"/>
      <c r="O57" s="8"/>
      <c r="V57" s="1"/>
    </row>
    <row r="58" ht="15.75" customHeight="1">
      <c r="G58" s="1"/>
      <c r="M58" s="1"/>
      <c r="O58" s="8"/>
      <c r="V58" s="1"/>
    </row>
    <row r="59" ht="15.75" customHeight="1">
      <c r="G59" s="1"/>
      <c r="M59" s="1"/>
      <c r="O59" s="8"/>
      <c r="V59" s="1"/>
    </row>
    <row r="60" ht="15.75" customHeight="1">
      <c r="G60" s="1"/>
      <c r="M60" s="1"/>
      <c r="O60" s="8"/>
      <c r="V60" s="1"/>
    </row>
    <row r="61" ht="15.75" customHeight="1">
      <c r="G61" s="1"/>
      <c r="M61" s="1"/>
      <c r="O61" s="8"/>
      <c r="V61" s="1"/>
    </row>
    <row r="62" ht="15.75" customHeight="1">
      <c r="G62" s="1"/>
      <c r="M62" s="1"/>
      <c r="O62" s="8"/>
      <c r="V62" s="1"/>
    </row>
    <row r="63" ht="15.75" customHeight="1">
      <c r="G63" s="1"/>
      <c r="M63" s="1"/>
      <c r="O63" s="8"/>
      <c r="V63" s="1"/>
    </row>
    <row r="64" ht="15.75" customHeight="1">
      <c r="G64" s="1"/>
      <c r="M64" s="1"/>
      <c r="O64" s="8"/>
      <c r="V64" s="1"/>
    </row>
    <row r="65" ht="15.75" customHeight="1">
      <c r="G65" s="1"/>
      <c r="M65" s="1"/>
      <c r="O65" s="8"/>
      <c r="V65" s="1"/>
    </row>
    <row r="66" ht="15.75" customHeight="1">
      <c r="G66" s="1"/>
      <c r="M66" s="1"/>
      <c r="O66" s="8"/>
      <c r="V66" s="1"/>
    </row>
    <row r="67" ht="15.75" customHeight="1">
      <c r="G67" s="1"/>
      <c r="M67" s="1"/>
      <c r="O67" s="8"/>
      <c r="V67" s="1"/>
    </row>
    <row r="68" ht="15.75" customHeight="1">
      <c r="G68" s="1"/>
      <c r="M68" s="1"/>
      <c r="O68" s="8"/>
      <c r="V68" s="1"/>
    </row>
    <row r="69" ht="15.75" customHeight="1">
      <c r="G69" s="1"/>
      <c r="M69" s="1"/>
      <c r="O69" s="8"/>
      <c r="V69" s="1"/>
    </row>
    <row r="70" ht="15.75" customHeight="1">
      <c r="G70" s="1"/>
      <c r="M70" s="1"/>
      <c r="O70" s="8"/>
      <c r="V70" s="1"/>
    </row>
    <row r="71" ht="15.75" customHeight="1">
      <c r="G71" s="1"/>
      <c r="M71" s="1"/>
      <c r="O71" s="8"/>
      <c r="V71" s="1"/>
    </row>
    <row r="72" ht="15.75" customHeight="1">
      <c r="G72" s="1"/>
      <c r="M72" s="1"/>
      <c r="O72" s="8"/>
      <c r="V72" s="1"/>
    </row>
    <row r="73" ht="15.75" customHeight="1">
      <c r="G73" s="1"/>
      <c r="M73" s="1"/>
      <c r="O73" s="8"/>
      <c r="V73" s="1"/>
    </row>
    <row r="74" ht="15.75" customHeight="1">
      <c r="G74" s="1"/>
      <c r="M74" s="1"/>
      <c r="O74" s="8"/>
      <c r="V74" s="1"/>
    </row>
    <row r="75" ht="15.75" customHeight="1">
      <c r="G75" s="1"/>
      <c r="M75" s="1"/>
      <c r="O75" s="8"/>
      <c r="V75" s="1"/>
    </row>
    <row r="76" ht="15.75" customHeight="1">
      <c r="G76" s="1"/>
      <c r="M76" s="1"/>
      <c r="O76" s="8"/>
      <c r="V76" s="1"/>
    </row>
    <row r="77" ht="15.75" customHeight="1">
      <c r="G77" s="1"/>
      <c r="M77" s="1"/>
      <c r="O77" s="8"/>
      <c r="V77" s="1"/>
    </row>
    <row r="78" ht="15.75" customHeight="1">
      <c r="G78" s="1"/>
      <c r="M78" s="1"/>
      <c r="O78" s="8"/>
      <c r="V78" s="1"/>
    </row>
    <row r="79" ht="15.75" customHeight="1">
      <c r="G79" s="1"/>
      <c r="M79" s="1"/>
      <c r="O79" s="8"/>
      <c r="V79" s="1"/>
    </row>
    <row r="80" ht="15.75" customHeight="1">
      <c r="G80" s="1"/>
      <c r="M80" s="1"/>
      <c r="O80" s="8"/>
      <c r="V80" s="1"/>
    </row>
    <row r="81" ht="15.75" customHeight="1">
      <c r="G81" s="1"/>
      <c r="M81" s="1"/>
      <c r="O81" s="8"/>
      <c r="V81" s="1"/>
    </row>
    <row r="82" ht="15.75" customHeight="1">
      <c r="G82" s="1"/>
      <c r="M82" s="1"/>
      <c r="O82" s="8"/>
      <c r="V82" s="1"/>
    </row>
    <row r="83" ht="15.75" customHeight="1">
      <c r="G83" s="1"/>
      <c r="M83" s="1"/>
      <c r="O83" s="8"/>
      <c r="V83" s="1"/>
    </row>
    <row r="84" ht="15.75" customHeight="1">
      <c r="G84" s="1"/>
      <c r="M84" s="1"/>
      <c r="O84" s="8"/>
      <c r="V84" s="1"/>
    </row>
    <row r="85" ht="15.75" customHeight="1">
      <c r="G85" s="1"/>
      <c r="M85" s="1"/>
      <c r="O85" s="8"/>
      <c r="V85" s="1"/>
    </row>
    <row r="86" ht="15.75" customHeight="1">
      <c r="G86" s="1"/>
      <c r="M86" s="1"/>
      <c r="O86" s="8"/>
      <c r="V86" s="1"/>
    </row>
    <row r="87" ht="15.75" customHeight="1">
      <c r="G87" s="1"/>
      <c r="M87" s="1"/>
      <c r="O87" s="8"/>
      <c r="V87" s="1"/>
    </row>
    <row r="88" ht="15.75" customHeight="1">
      <c r="G88" s="1"/>
      <c r="M88" s="1"/>
      <c r="O88" s="8"/>
      <c r="V88" s="1"/>
    </row>
    <row r="89" ht="15.75" customHeight="1">
      <c r="G89" s="1"/>
      <c r="M89" s="1"/>
      <c r="O89" s="8"/>
      <c r="V89" s="1"/>
    </row>
    <row r="90" ht="15.75" customHeight="1">
      <c r="G90" s="1"/>
      <c r="M90" s="1"/>
      <c r="O90" s="8"/>
      <c r="V90" s="1"/>
    </row>
    <row r="91" ht="15.75" customHeight="1">
      <c r="G91" s="1"/>
      <c r="M91" s="1"/>
      <c r="O91" s="8"/>
      <c r="V91" s="1"/>
    </row>
    <row r="92" ht="15.75" customHeight="1">
      <c r="G92" s="1"/>
      <c r="M92" s="1"/>
      <c r="O92" s="8"/>
      <c r="V92" s="1"/>
    </row>
    <row r="93" ht="15.75" customHeight="1">
      <c r="G93" s="1"/>
      <c r="M93" s="1"/>
      <c r="O93" s="8"/>
      <c r="V93" s="1"/>
    </row>
    <row r="94" ht="15.75" customHeight="1">
      <c r="G94" s="1"/>
      <c r="M94" s="1"/>
      <c r="O94" s="8"/>
      <c r="V94" s="1"/>
    </row>
    <row r="95" ht="15.75" customHeight="1">
      <c r="G95" s="1"/>
      <c r="M95" s="1"/>
      <c r="O95" s="8"/>
      <c r="V95" s="1"/>
    </row>
    <row r="96" ht="15.75" customHeight="1">
      <c r="G96" s="1"/>
      <c r="M96" s="1"/>
      <c r="O96" s="8"/>
      <c r="V96" s="1"/>
    </row>
    <row r="97" ht="15.75" customHeight="1">
      <c r="G97" s="1"/>
      <c r="M97" s="1"/>
      <c r="O97" s="8"/>
      <c r="V97" s="1"/>
    </row>
    <row r="98" ht="15.75" customHeight="1">
      <c r="G98" s="1"/>
      <c r="M98" s="1"/>
      <c r="O98" s="8"/>
      <c r="V98" s="1"/>
    </row>
    <row r="99" ht="15.75" customHeight="1">
      <c r="G99" s="1"/>
      <c r="M99" s="1"/>
      <c r="O99" s="8"/>
      <c r="V99" s="1"/>
    </row>
    <row r="100" ht="15.75" customHeight="1">
      <c r="G100" s="1"/>
      <c r="M100" s="1"/>
      <c r="O100" s="8"/>
      <c r="V100" s="1"/>
    </row>
    <row r="101" ht="15.75" customHeight="1">
      <c r="G101" s="1"/>
      <c r="M101" s="1"/>
      <c r="O101" s="8"/>
      <c r="V101" s="1"/>
    </row>
    <row r="102" ht="15.75" customHeight="1">
      <c r="G102" s="1"/>
      <c r="M102" s="1"/>
      <c r="O102" s="8"/>
      <c r="V102" s="1"/>
    </row>
    <row r="103" ht="15.75" customHeight="1">
      <c r="G103" s="1"/>
      <c r="M103" s="1"/>
      <c r="O103" s="8"/>
      <c r="V103" s="1"/>
    </row>
    <row r="104" ht="15.75" customHeight="1">
      <c r="G104" s="1"/>
      <c r="M104" s="1"/>
      <c r="O104" s="8"/>
      <c r="V104" s="1"/>
    </row>
    <row r="105" ht="15.75" customHeight="1">
      <c r="G105" s="1"/>
      <c r="M105" s="1"/>
      <c r="O105" s="8"/>
      <c r="V105" s="1"/>
    </row>
    <row r="106" ht="15.75" customHeight="1">
      <c r="G106" s="1"/>
      <c r="M106" s="1"/>
      <c r="O106" s="8"/>
      <c r="V106" s="1"/>
    </row>
    <row r="107" ht="15.75" customHeight="1">
      <c r="G107" s="1"/>
      <c r="M107" s="1"/>
      <c r="O107" s="8"/>
      <c r="V107" s="1"/>
    </row>
    <row r="108" ht="15.75" customHeight="1">
      <c r="G108" s="1"/>
      <c r="M108" s="1"/>
      <c r="O108" s="8"/>
      <c r="V108" s="1"/>
    </row>
    <row r="109" ht="15.75" customHeight="1">
      <c r="G109" s="1"/>
      <c r="M109" s="1"/>
      <c r="O109" s="8"/>
      <c r="V109" s="1"/>
    </row>
    <row r="110" ht="15.75" customHeight="1">
      <c r="G110" s="1"/>
      <c r="M110" s="1"/>
      <c r="O110" s="8"/>
      <c r="V110" s="1"/>
    </row>
    <row r="111" ht="15.75" customHeight="1">
      <c r="G111" s="1"/>
      <c r="M111" s="1"/>
      <c r="O111" s="8"/>
      <c r="V111" s="1"/>
    </row>
    <row r="112" ht="15.75" customHeight="1">
      <c r="G112" s="1"/>
      <c r="M112" s="1"/>
      <c r="O112" s="8"/>
      <c r="V112" s="1"/>
    </row>
    <row r="113" ht="15.75" customHeight="1">
      <c r="G113" s="1"/>
      <c r="M113" s="1"/>
      <c r="O113" s="8"/>
      <c r="V113" s="1"/>
    </row>
    <row r="114" ht="15.75" customHeight="1">
      <c r="G114" s="1"/>
      <c r="M114" s="1"/>
      <c r="O114" s="8"/>
      <c r="V114" s="1"/>
    </row>
    <row r="115" ht="15.75" customHeight="1">
      <c r="G115" s="1"/>
      <c r="M115" s="1"/>
      <c r="O115" s="8"/>
      <c r="V115" s="1"/>
    </row>
    <row r="116" ht="15.75" customHeight="1">
      <c r="G116" s="1"/>
      <c r="M116" s="1"/>
      <c r="O116" s="8"/>
      <c r="V116" s="1"/>
    </row>
    <row r="117" ht="15.75" customHeight="1">
      <c r="G117" s="1"/>
      <c r="M117" s="1"/>
      <c r="O117" s="8"/>
      <c r="V117" s="1"/>
    </row>
    <row r="118" ht="15.75" customHeight="1">
      <c r="G118" s="1"/>
      <c r="M118" s="1"/>
      <c r="O118" s="8"/>
      <c r="V118" s="1"/>
    </row>
    <row r="119" ht="15.75" customHeight="1">
      <c r="G119" s="1"/>
      <c r="M119" s="1"/>
      <c r="O119" s="8"/>
      <c r="V119" s="1"/>
    </row>
    <row r="120" ht="15.75" customHeight="1">
      <c r="G120" s="1"/>
      <c r="M120" s="1"/>
      <c r="O120" s="8"/>
      <c r="V120" s="1"/>
    </row>
    <row r="121" ht="15.75" customHeight="1">
      <c r="G121" s="1"/>
      <c r="M121" s="1"/>
      <c r="O121" s="8"/>
      <c r="V121" s="1"/>
    </row>
    <row r="122" ht="15.75" customHeight="1">
      <c r="G122" s="1"/>
      <c r="M122" s="1"/>
      <c r="O122" s="8"/>
      <c r="V122" s="1"/>
    </row>
    <row r="123" ht="15.75" customHeight="1">
      <c r="G123" s="1"/>
      <c r="M123" s="1"/>
      <c r="O123" s="8"/>
      <c r="V123" s="1"/>
    </row>
    <row r="124" ht="15.75" customHeight="1">
      <c r="G124" s="1"/>
      <c r="M124" s="1"/>
      <c r="O124" s="8"/>
      <c r="V124" s="1"/>
    </row>
    <row r="125" ht="15.75" customHeight="1">
      <c r="G125" s="1"/>
      <c r="M125" s="1"/>
      <c r="O125" s="8"/>
      <c r="V125" s="1"/>
    </row>
    <row r="126" ht="15.75" customHeight="1">
      <c r="G126" s="1"/>
      <c r="M126" s="1"/>
      <c r="O126" s="8"/>
      <c r="V126" s="1"/>
    </row>
    <row r="127" ht="15.75" customHeight="1">
      <c r="G127" s="1"/>
      <c r="M127" s="1"/>
      <c r="O127" s="8"/>
      <c r="V127" s="1"/>
    </row>
    <row r="128" ht="15.75" customHeight="1">
      <c r="G128" s="1"/>
      <c r="M128" s="1"/>
      <c r="O128" s="8"/>
      <c r="V128" s="1"/>
    </row>
    <row r="129" ht="15.75" customHeight="1">
      <c r="G129" s="1"/>
      <c r="M129" s="1"/>
      <c r="O129" s="8"/>
      <c r="V129" s="1"/>
    </row>
    <row r="130" ht="15.75" customHeight="1">
      <c r="G130" s="1"/>
      <c r="M130" s="1"/>
      <c r="O130" s="8"/>
      <c r="V130" s="1"/>
    </row>
    <row r="131" ht="15.75" customHeight="1">
      <c r="G131" s="1"/>
      <c r="M131" s="1"/>
      <c r="O131" s="8"/>
      <c r="V131" s="1"/>
    </row>
    <row r="132" ht="15.75" customHeight="1">
      <c r="G132" s="1"/>
      <c r="M132" s="1"/>
      <c r="O132" s="8"/>
      <c r="V132" s="1"/>
    </row>
    <row r="133" ht="15.75" customHeight="1">
      <c r="G133" s="1"/>
      <c r="M133" s="1"/>
      <c r="O133" s="8"/>
      <c r="V133" s="1"/>
    </row>
    <row r="134" ht="15.75" customHeight="1">
      <c r="G134" s="1"/>
      <c r="M134" s="1"/>
      <c r="O134" s="8"/>
      <c r="V134" s="1"/>
    </row>
    <row r="135" ht="15.75" customHeight="1">
      <c r="G135" s="1"/>
      <c r="M135" s="1"/>
      <c r="O135" s="8"/>
      <c r="V135" s="1"/>
    </row>
    <row r="136" ht="15.75" customHeight="1">
      <c r="G136" s="1"/>
      <c r="M136" s="1"/>
      <c r="O136" s="8"/>
      <c r="V136" s="1"/>
    </row>
    <row r="137" ht="15.75" customHeight="1">
      <c r="G137" s="1"/>
      <c r="M137" s="1"/>
      <c r="O137" s="8"/>
      <c r="V137" s="1"/>
    </row>
    <row r="138" ht="15.75" customHeight="1">
      <c r="G138" s="1"/>
      <c r="M138" s="1"/>
      <c r="O138" s="8"/>
      <c r="V138" s="1"/>
    </row>
    <row r="139" ht="15.75" customHeight="1">
      <c r="G139" s="1"/>
      <c r="M139" s="1"/>
      <c r="O139" s="8"/>
      <c r="V139" s="1"/>
    </row>
    <row r="140" ht="15.75" customHeight="1">
      <c r="G140" s="1"/>
      <c r="M140" s="1"/>
      <c r="O140" s="8"/>
      <c r="V140" s="1"/>
    </row>
    <row r="141" ht="15.75" customHeight="1">
      <c r="G141" s="1"/>
      <c r="M141" s="1"/>
      <c r="O141" s="8"/>
      <c r="V141" s="1"/>
    </row>
    <row r="142" ht="15.75" customHeight="1">
      <c r="G142" s="1"/>
      <c r="M142" s="1"/>
      <c r="O142" s="8"/>
      <c r="V142" s="1"/>
    </row>
    <row r="143" ht="15.75" customHeight="1">
      <c r="G143" s="1"/>
      <c r="M143" s="1"/>
      <c r="O143" s="8"/>
      <c r="V143" s="1"/>
    </row>
    <row r="144" ht="15.75" customHeight="1">
      <c r="G144" s="1"/>
      <c r="M144" s="1"/>
      <c r="O144" s="8"/>
      <c r="V144" s="1"/>
    </row>
    <row r="145" ht="15.75" customHeight="1">
      <c r="G145" s="1"/>
      <c r="M145" s="1"/>
      <c r="O145" s="8"/>
      <c r="V145" s="1"/>
    </row>
    <row r="146" ht="15.75" customHeight="1">
      <c r="G146" s="1"/>
      <c r="M146" s="1"/>
      <c r="O146" s="8"/>
      <c r="V146" s="1"/>
    </row>
    <row r="147" ht="15.75" customHeight="1">
      <c r="G147" s="1"/>
      <c r="M147" s="1"/>
      <c r="O147" s="8"/>
      <c r="V147" s="1"/>
    </row>
    <row r="148" ht="15.75" customHeight="1">
      <c r="G148" s="1"/>
      <c r="M148" s="1"/>
      <c r="O148" s="8"/>
      <c r="V148" s="1"/>
    </row>
    <row r="149" ht="15.75" customHeight="1">
      <c r="G149" s="1"/>
      <c r="M149" s="1"/>
      <c r="O149" s="8"/>
      <c r="V149" s="1"/>
    </row>
    <row r="150" ht="15.75" customHeight="1">
      <c r="G150" s="1"/>
      <c r="M150" s="1"/>
      <c r="O150" s="8"/>
      <c r="V150" s="1"/>
    </row>
    <row r="151" ht="15.75" customHeight="1">
      <c r="G151" s="1"/>
      <c r="M151" s="1"/>
      <c r="O151" s="8"/>
      <c r="V151" s="1"/>
    </row>
    <row r="152" ht="15.75" customHeight="1">
      <c r="G152" s="1"/>
      <c r="M152" s="1"/>
      <c r="O152" s="8"/>
      <c r="V152" s="1"/>
    </row>
    <row r="153" ht="15.75" customHeight="1">
      <c r="G153" s="1"/>
      <c r="M153" s="1"/>
      <c r="O153" s="8"/>
      <c r="V153" s="1"/>
    </row>
    <row r="154" ht="15.75" customHeight="1">
      <c r="G154" s="1"/>
      <c r="M154" s="1"/>
      <c r="O154" s="8"/>
      <c r="V154" s="1"/>
    </row>
    <row r="155" ht="15.75" customHeight="1">
      <c r="G155" s="1"/>
      <c r="M155" s="1"/>
      <c r="O155" s="8"/>
      <c r="V155" s="1"/>
    </row>
    <row r="156" ht="15.75" customHeight="1">
      <c r="G156" s="1"/>
      <c r="M156" s="1"/>
      <c r="O156" s="8"/>
      <c r="V156" s="1"/>
    </row>
    <row r="157" ht="15.75" customHeight="1">
      <c r="G157" s="1"/>
      <c r="M157" s="1"/>
      <c r="O157" s="8"/>
      <c r="V157" s="1"/>
    </row>
    <row r="158" ht="15.75" customHeight="1">
      <c r="G158" s="1"/>
      <c r="M158" s="1"/>
      <c r="O158" s="8"/>
      <c r="V158" s="1"/>
    </row>
    <row r="159" ht="15.75" customHeight="1">
      <c r="G159" s="1"/>
      <c r="M159" s="1"/>
      <c r="O159" s="8"/>
      <c r="V159" s="1"/>
    </row>
    <row r="160" ht="15.75" customHeight="1">
      <c r="G160" s="1"/>
      <c r="M160" s="1"/>
      <c r="O160" s="8"/>
      <c r="V160" s="1"/>
    </row>
    <row r="161" ht="15.75" customHeight="1">
      <c r="G161" s="1"/>
      <c r="M161" s="1"/>
      <c r="O161" s="8"/>
      <c r="V161" s="1"/>
    </row>
    <row r="162" ht="15.75" customHeight="1">
      <c r="G162" s="1"/>
      <c r="M162" s="1"/>
      <c r="O162" s="8"/>
      <c r="V162" s="1"/>
    </row>
    <row r="163" ht="15.75" customHeight="1">
      <c r="G163" s="1"/>
      <c r="M163" s="1"/>
      <c r="O163" s="8"/>
      <c r="V163" s="1"/>
    </row>
    <row r="164" ht="15.75" customHeight="1">
      <c r="G164" s="1"/>
      <c r="M164" s="1"/>
      <c r="O164" s="8"/>
      <c r="V164" s="1"/>
    </row>
    <row r="165" ht="15.75" customHeight="1">
      <c r="G165" s="1"/>
      <c r="M165" s="1"/>
      <c r="O165" s="8"/>
      <c r="V165" s="1"/>
    </row>
    <row r="166" ht="15.75" customHeight="1">
      <c r="G166" s="1"/>
      <c r="M166" s="1"/>
      <c r="O166" s="8"/>
      <c r="V166" s="1"/>
    </row>
    <row r="167" ht="15.75" customHeight="1">
      <c r="G167" s="1"/>
      <c r="M167" s="1"/>
      <c r="O167" s="8"/>
      <c r="V167" s="1"/>
    </row>
    <row r="168" ht="15.75" customHeight="1">
      <c r="G168" s="1"/>
      <c r="M168" s="1"/>
      <c r="O168" s="8"/>
      <c r="V168" s="1"/>
    </row>
    <row r="169" ht="15.75" customHeight="1">
      <c r="G169" s="1"/>
      <c r="M169" s="1"/>
      <c r="O169" s="8"/>
      <c r="V169" s="1"/>
    </row>
    <row r="170" ht="15.75" customHeight="1">
      <c r="G170" s="1"/>
      <c r="M170" s="1"/>
      <c r="O170" s="8"/>
      <c r="V170" s="1"/>
    </row>
    <row r="171" ht="15.75" customHeight="1">
      <c r="G171" s="1"/>
      <c r="M171" s="1"/>
      <c r="O171" s="8"/>
      <c r="V171" s="1"/>
    </row>
    <row r="172" ht="15.75" customHeight="1">
      <c r="G172" s="1"/>
      <c r="M172" s="1"/>
      <c r="O172" s="8"/>
      <c r="V172" s="1"/>
    </row>
    <row r="173" ht="15.75" customHeight="1">
      <c r="G173" s="1"/>
      <c r="M173" s="1"/>
      <c r="O173" s="8"/>
      <c r="V173" s="1"/>
    </row>
    <row r="174" ht="15.75" customHeight="1">
      <c r="G174" s="1"/>
      <c r="M174" s="1"/>
      <c r="O174" s="8"/>
      <c r="V174" s="1"/>
    </row>
    <row r="175" ht="15.75" customHeight="1">
      <c r="G175" s="1"/>
      <c r="M175" s="1"/>
      <c r="O175" s="8"/>
      <c r="V175" s="1"/>
    </row>
    <row r="176" ht="15.75" customHeight="1">
      <c r="G176" s="1"/>
      <c r="M176" s="1"/>
      <c r="O176" s="8"/>
      <c r="V176" s="1"/>
    </row>
    <row r="177" ht="15.75" customHeight="1">
      <c r="G177" s="1"/>
      <c r="M177" s="1"/>
      <c r="O177" s="8"/>
      <c r="V177" s="1"/>
    </row>
    <row r="178" ht="15.75" customHeight="1">
      <c r="G178" s="1"/>
      <c r="M178" s="1"/>
      <c r="O178" s="8"/>
      <c r="V178" s="1"/>
    </row>
    <row r="179" ht="15.75" customHeight="1">
      <c r="G179" s="1"/>
      <c r="M179" s="1"/>
      <c r="O179" s="8"/>
      <c r="V179" s="1"/>
    </row>
    <row r="180" ht="15.75" customHeight="1">
      <c r="G180" s="1"/>
      <c r="M180" s="1"/>
      <c r="O180" s="8"/>
      <c r="V180" s="1"/>
    </row>
    <row r="181" ht="15.75" customHeight="1">
      <c r="G181" s="1"/>
      <c r="M181" s="1"/>
      <c r="O181" s="8"/>
      <c r="V181" s="1"/>
    </row>
    <row r="182" ht="15.75" customHeight="1">
      <c r="G182" s="1"/>
      <c r="M182" s="1"/>
      <c r="O182" s="8"/>
      <c r="V182" s="1"/>
    </row>
    <row r="183" ht="15.75" customHeight="1">
      <c r="G183" s="1"/>
      <c r="M183" s="1"/>
      <c r="O183" s="8"/>
      <c r="V183" s="1"/>
    </row>
    <row r="184" ht="15.75" customHeight="1">
      <c r="G184" s="1"/>
      <c r="M184" s="1"/>
      <c r="O184" s="8"/>
      <c r="V184" s="1"/>
    </row>
    <row r="185" ht="15.75" customHeight="1">
      <c r="G185" s="1"/>
      <c r="M185" s="1"/>
      <c r="O185" s="8"/>
      <c r="V185" s="1"/>
    </row>
    <row r="186" ht="15.75" customHeight="1">
      <c r="G186" s="1"/>
      <c r="M186" s="1"/>
      <c r="O186" s="8"/>
      <c r="V186" s="1"/>
    </row>
    <row r="187" ht="15.75" customHeight="1">
      <c r="G187" s="1"/>
      <c r="M187" s="1"/>
      <c r="O187" s="8"/>
      <c r="V187" s="1"/>
    </row>
    <row r="188" ht="15.75" customHeight="1">
      <c r="G188" s="1"/>
      <c r="M188" s="1"/>
      <c r="O188" s="8"/>
      <c r="V188" s="1"/>
    </row>
    <row r="189" ht="15.75" customHeight="1">
      <c r="G189" s="1"/>
      <c r="M189" s="1"/>
      <c r="O189" s="8"/>
      <c r="V189" s="1"/>
    </row>
    <row r="190" ht="15.75" customHeight="1">
      <c r="G190" s="1"/>
      <c r="M190" s="1"/>
      <c r="O190" s="8"/>
      <c r="V190" s="1"/>
    </row>
    <row r="191" ht="15.75" customHeight="1">
      <c r="G191" s="1"/>
      <c r="M191" s="1"/>
      <c r="O191" s="8"/>
      <c r="V191" s="1"/>
    </row>
    <row r="192" ht="15.75" customHeight="1">
      <c r="G192" s="1"/>
      <c r="M192" s="1"/>
      <c r="O192" s="8"/>
      <c r="V192" s="1"/>
    </row>
    <row r="193" ht="15.75" customHeight="1">
      <c r="G193" s="1"/>
      <c r="M193" s="1"/>
      <c r="O193" s="8"/>
      <c r="V193" s="1"/>
    </row>
    <row r="194" ht="15.75" customHeight="1">
      <c r="G194" s="1"/>
      <c r="M194" s="1"/>
      <c r="O194" s="8"/>
      <c r="V194" s="1"/>
    </row>
    <row r="195" ht="15.75" customHeight="1">
      <c r="G195" s="1"/>
      <c r="M195" s="1"/>
      <c r="O195" s="8"/>
      <c r="V195" s="1"/>
    </row>
    <row r="196" ht="15.75" customHeight="1">
      <c r="G196" s="1"/>
      <c r="M196" s="1"/>
      <c r="O196" s="8"/>
      <c r="V196" s="1"/>
    </row>
    <row r="197" ht="15.75" customHeight="1">
      <c r="G197" s="1"/>
      <c r="M197" s="1"/>
      <c r="O197" s="8"/>
      <c r="V197" s="1"/>
    </row>
    <row r="198" ht="15.75" customHeight="1">
      <c r="G198" s="1"/>
      <c r="M198" s="1"/>
      <c r="O198" s="8"/>
      <c r="V198" s="1"/>
    </row>
    <row r="199" ht="15.75" customHeight="1">
      <c r="G199" s="1"/>
      <c r="M199" s="1"/>
      <c r="O199" s="8"/>
      <c r="V199" s="1"/>
    </row>
    <row r="200" ht="15.75" customHeight="1">
      <c r="G200" s="1"/>
      <c r="M200" s="1"/>
      <c r="O200" s="8"/>
      <c r="V200" s="1"/>
    </row>
    <row r="201" ht="15.75" customHeight="1">
      <c r="G201" s="1"/>
      <c r="M201" s="1"/>
      <c r="O201" s="8"/>
      <c r="V201" s="1"/>
    </row>
    <row r="202" ht="15.75" customHeight="1">
      <c r="G202" s="1"/>
      <c r="M202" s="1"/>
      <c r="O202" s="8"/>
      <c r="V202" s="1"/>
    </row>
    <row r="203" ht="15.75" customHeight="1">
      <c r="G203" s="1"/>
      <c r="M203" s="1"/>
      <c r="O203" s="8"/>
      <c r="V203" s="1"/>
    </row>
    <row r="204" ht="15.75" customHeight="1">
      <c r="G204" s="1"/>
      <c r="M204" s="1"/>
      <c r="O204" s="8"/>
      <c r="V204" s="1"/>
    </row>
    <row r="205" ht="15.75" customHeight="1">
      <c r="G205" s="1"/>
      <c r="M205" s="1"/>
      <c r="O205" s="8"/>
      <c r="V205" s="1"/>
    </row>
    <row r="206" ht="15.75" customHeight="1">
      <c r="G206" s="1"/>
      <c r="M206" s="1"/>
      <c r="O206" s="8"/>
      <c r="V206" s="1"/>
    </row>
    <row r="207" ht="15.75" customHeight="1">
      <c r="G207" s="1"/>
      <c r="M207" s="1"/>
      <c r="O207" s="8"/>
      <c r="V207" s="1"/>
    </row>
    <row r="208" ht="15.75" customHeight="1">
      <c r="G208" s="1"/>
      <c r="M208" s="1"/>
      <c r="O208" s="8"/>
      <c r="V208" s="1"/>
    </row>
    <row r="209" ht="15.75" customHeight="1">
      <c r="G209" s="1"/>
      <c r="M209" s="1"/>
      <c r="O209" s="8"/>
      <c r="V209" s="1"/>
    </row>
    <row r="210" ht="15.75" customHeight="1">
      <c r="G210" s="1"/>
      <c r="M210" s="1"/>
      <c r="O210" s="8"/>
      <c r="V210" s="1"/>
    </row>
    <row r="211" ht="15.75" customHeight="1">
      <c r="G211" s="1"/>
      <c r="M211" s="1"/>
      <c r="O211" s="8"/>
      <c r="V211" s="1"/>
    </row>
    <row r="212" ht="15.75" customHeight="1">
      <c r="G212" s="1"/>
      <c r="M212" s="1"/>
      <c r="O212" s="8"/>
      <c r="V212" s="1"/>
    </row>
    <row r="213" ht="15.75" customHeight="1">
      <c r="G213" s="1"/>
      <c r="M213" s="1"/>
      <c r="O213" s="8"/>
      <c r="V213" s="1"/>
    </row>
    <row r="214" ht="15.75" customHeight="1">
      <c r="G214" s="1"/>
      <c r="M214" s="1"/>
      <c r="O214" s="8"/>
      <c r="V214" s="1"/>
    </row>
    <row r="215" ht="15.75" customHeight="1">
      <c r="G215" s="1"/>
      <c r="M215" s="1"/>
      <c r="O215" s="8"/>
      <c r="V215" s="1"/>
    </row>
    <row r="216" ht="15.75" customHeight="1">
      <c r="G216" s="1"/>
      <c r="M216" s="1"/>
      <c r="O216" s="8"/>
      <c r="V216" s="1"/>
    </row>
    <row r="217" ht="15.75" customHeight="1">
      <c r="G217" s="1"/>
      <c r="M217" s="1"/>
      <c r="O217" s="8"/>
      <c r="V217" s="1"/>
    </row>
    <row r="218" ht="15.75" customHeight="1">
      <c r="G218" s="1"/>
      <c r="M218" s="1"/>
      <c r="O218" s="8"/>
      <c r="V218" s="1"/>
    </row>
    <row r="219" ht="15.75" customHeight="1">
      <c r="G219" s="1"/>
      <c r="M219" s="1"/>
      <c r="O219" s="8"/>
      <c r="V219" s="1"/>
    </row>
    <row r="220" ht="15.75" customHeight="1">
      <c r="G220" s="1"/>
      <c r="M220" s="1"/>
      <c r="O220" s="8"/>
      <c r="V220" s="1"/>
    </row>
    <row r="221" ht="15.75" customHeight="1">
      <c r="G221" s="1"/>
      <c r="M221" s="1"/>
      <c r="O221" s="8"/>
      <c r="V221" s="1"/>
    </row>
    <row r="222" ht="15.75" customHeight="1">
      <c r="G222" s="1"/>
      <c r="M222" s="1"/>
      <c r="O222" s="8"/>
      <c r="V222" s="1"/>
    </row>
    <row r="223" ht="15.75" customHeight="1">
      <c r="G223" s="1"/>
      <c r="M223" s="1"/>
      <c r="O223" s="8"/>
      <c r="V223" s="1"/>
    </row>
    <row r="224" ht="15.75" customHeight="1">
      <c r="G224" s="1"/>
      <c r="M224" s="1"/>
      <c r="O224" s="8"/>
      <c r="V224" s="1"/>
    </row>
    <row r="225" ht="15.75" customHeight="1">
      <c r="G225" s="1"/>
      <c r="M225" s="1"/>
      <c r="O225" s="8"/>
      <c r="V225" s="1"/>
    </row>
    <row r="226" ht="15.75" customHeight="1">
      <c r="G226" s="1"/>
      <c r="M226" s="1"/>
      <c r="O226" s="8"/>
      <c r="V226" s="1"/>
    </row>
    <row r="227" ht="15.75" customHeight="1">
      <c r="G227" s="1"/>
      <c r="M227" s="1"/>
      <c r="O227" s="8"/>
      <c r="V227" s="1"/>
    </row>
    <row r="228" ht="15.75" customHeight="1">
      <c r="G228" s="1"/>
      <c r="M228" s="1"/>
      <c r="O228" s="8"/>
      <c r="V228" s="1"/>
    </row>
    <row r="229" ht="15.75" customHeight="1">
      <c r="G229" s="1"/>
      <c r="M229" s="1"/>
      <c r="O229" s="8"/>
      <c r="V229" s="1"/>
    </row>
    <row r="230" ht="15.75" customHeight="1">
      <c r="G230" s="1"/>
      <c r="M230" s="1"/>
      <c r="O230" s="8"/>
      <c r="V230" s="1"/>
    </row>
    <row r="231" ht="15.75" customHeight="1">
      <c r="G231" s="1"/>
      <c r="M231" s="1"/>
      <c r="O231" s="8"/>
      <c r="V231" s="1"/>
    </row>
    <row r="232" ht="15.75" customHeight="1">
      <c r="G232" s="1"/>
      <c r="M232" s="1"/>
      <c r="O232" s="8"/>
      <c r="V232" s="1"/>
    </row>
    <row r="233" ht="15.75" customHeight="1">
      <c r="G233" s="1"/>
      <c r="M233" s="1"/>
      <c r="O233" s="8"/>
      <c r="V233" s="1"/>
    </row>
    <row r="234" ht="15.75" customHeight="1">
      <c r="G234" s="1"/>
      <c r="M234" s="1"/>
      <c r="O234" s="8"/>
      <c r="V234" s="1"/>
    </row>
    <row r="235" ht="15.75" customHeight="1">
      <c r="G235" s="1"/>
      <c r="M235" s="1"/>
      <c r="O235" s="8"/>
      <c r="V235" s="1"/>
    </row>
    <row r="236" ht="15.75" customHeight="1">
      <c r="G236" s="1"/>
      <c r="M236" s="1"/>
      <c r="O236" s="8"/>
      <c r="V236" s="1"/>
    </row>
    <row r="237" ht="15.75" customHeight="1">
      <c r="G237" s="1"/>
      <c r="M237" s="1"/>
      <c r="O237" s="8"/>
      <c r="V237" s="1"/>
    </row>
    <row r="238" ht="15.75" customHeight="1">
      <c r="G238" s="1"/>
      <c r="M238" s="1"/>
      <c r="O238" s="8"/>
      <c r="V238" s="1"/>
    </row>
    <row r="239" ht="15.75" customHeight="1">
      <c r="G239" s="1"/>
      <c r="M239" s="1"/>
      <c r="O239" s="8"/>
      <c r="V239" s="1"/>
    </row>
    <row r="240" ht="15.75" customHeight="1">
      <c r="G240" s="1"/>
      <c r="M240" s="1"/>
      <c r="O240" s="8"/>
      <c r="V240" s="1"/>
    </row>
    <row r="241" ht="15.75" customHeight="1">
      <c r="G241" s="1"/>
      <c r="M241" s="1"/>
      <c r="O241" s="8"/>
      <c r="V241" s="1"/>
    </row>
    <row r="242" ht="15.75" customHeight="1">
      <c r="G242" s="1"/>
      <c r="M242" s="1"/>
      <c r="O242" s="8"/>
      <c r="V242" s="1"/>
    </row>
    <row r="243" ht="15.75" customHeight="1">
      <c r="G243" s="1"/>
      <c r="M243" s="1"/>
      <c r="O243" s="8"/>
      <c r="V243" s="1"/>
    </row>
    <row r="244" ht="15.75" customHeight="1">
      <c r="G244" s="1"/>
      <c r="M244" s="1"/>
      <c r="O244" s="8"/>
      <c r="V244" s="1"/>
    </row>
    <row r="245" ht="15.75" customHeight="1">
      <c r="G245" s="1"/>
      <c r="M245" s="1"/>
      <c r="O245" s="8"/>
      <c r="V245" s="1"/>
    </row>
    <row r="246" ht="15.75" customHeight="1">
      <c r="G246" s="1"/>
      <c r="M246" s="1"/>
      <c r="O246" s="8"/>
      <c r="V246" s="1"/>
    </row>
    <row r="247" ht="15.75" customHeight="1">
      <c r="G247" s="1"/>
      <c r="M247" s="1"/>
      <c r="O247" s="8"/>
      <c r="V247" s="1"/>
    </row>
    <row r="248" ht="15.75" customHeight="1">
      <c r="G248" s="1"/>
      <c r="M248" s="1"/>
      <c r="O248" s="8"/>
      <c r="V248" s="1"/>
    </row>
    <row r="249" ht="15.75" customHeight="1">
      <c r="G249" s="1"/>
      <c r="M249" s="1"/>
      <c r="O249" s="8"/>
      <c r="V249" s="1"/>
    </row>
    <row r="250" ht="15.75" customHeight="1">
      <c r="G250" s="1"/>
      <c r="M250" s="1"/>
      <c r="O250" s="8"/>
      <c r="V250" s="1"/>
    </row>
    <row r="251" ht="15.75" customHeight="1">
      <c r="G251" s="1"/>
      <c r="M251" s="1"/>
      <c r="O251" s="8"/>
      <c r="V251" s="1"/>
    </row>
    <row r="252" ht="15.75" customHeight="1">
      <c r="G252" s="1"/>
      <c r="M252" s="1"/>
      <c r="O252" s="8"/>
      <c r="V252" s="1"/>
    </row>
    <row r="253" ht="15.75" customHeight="1">
      <c r="G253" s="1"/>
      <c r="M253" s="1"/>
      <c r="O253" s="8"/>
      <c r="V253" s="1"/>
    </row>
    <row r="254" ht="15.75" customHeight="1">
      <c r="G254" s="1"/>
      <c r="M254" s="1"/>
      <c r="O254" s="8"/>
      <c r="V254" s="1"/>
    </row>
    <row r="255" ht="15.75" customHeight="1">
      <c r="G255" s="1"/>
      <c r="M255" s="1"/>
      <c r="O255" s="8"/>
      <c r="V255" s="1"/>
    </row>
    <row r="256" ht="15.75" customHeight="1">
      <c r="G256" s="1"/>
      <c r="M256" s="1"/>
      <c r="O256" s="8"/>
      <c r="V256" s="1"/>
    </row>
    <row r="257" ht="15.75" customHeight="1">
      <c r="G257" s="1"/>
      <c r="M257" s="1"/>
      <c r="O257" s="8"/>
      <c r="V257" s="1"/>
    </row>
    <row r="258" ht="15.75" customHeight="1">
      <c r="G258" s="1"/>
      <c r="M258" s="1"/>
      <c r="O258" s="8"/>
      <c r="V258" s="1"/>
    </row>
    <row r="259" ht="15.75" customHeight="1">
      <c r="G259" s="1"/>
      <c r="M259" s="1"/>
      <c r="O259" s="8"/>
      <c r="V259" s="1"/>
    </row>
    <row r="260" ht="15.75" customHeight="1">
      <c r="G260" s="1"/>
      <c r="M260" s="1"/>
      <c r="O260" s="8"/>
      <c r="V260" s="1"/>
    </row>
    <row r="261" ht="15.75" customHeight="1">
      <c r="G261" s="1"/>
      <c r="M261" s="1"/>
      <c r="O261" s="8"/>
      <c r="V261" s="1"/>
    </row>
    <row r="262" ht="15.75" customHeight="1">
      <c r="G262" s="1"/>
      <c r="M262" s="1"/>
      <c r="O262" s="8"/>
      <c r="V262" s="1"/>
    </row>
    <row r="263" ht="15.75" customHeight="1">
      <c r="G263" s="1"/>
      <c r="M263" s="1"/>
      <c r="O263" s="8"/>
      <c r="V263" s="1"/>
    </row>
    <row r="264" ht="15.75" customHeight="1">
      <c r="G264" s="1"/>
      <c r="M264" s="1"/>
      <c r="O264" s="8"/>
      <c r="V264" s="1"/>
    </row>
    <row r="265" ht="15.75" customHeight="1">
      <c r="G265" s="1"/>
      <c r="M265" s="1"/>
      <c r="O265" s="8"/>
      <c r="V265" s="1"/>
    </row>
    <row r="266" ht="15.75" customHeight="1">
      <c r="G266" s="1"/>
      <c r="M266" s="1"/>
      <c r="O266" s="8"/>
      <c r="V266" s="1"/>
    </row>
    <row r="267" ht="15.75" customHeight="1">
      <c r="G267" s="1"/>
      <c r="M267" s="1"/>
      <c r="O267" s="8"/>
      <c r="V267" s="1"/>
    </row>
    <row r="268" ht="15.75" customHeight="1">
      <c r="G268" s="1"/>
      <c r="M268" s="1"/>
      <c r="O268" s="8"/>
      <c r="V268" s="1"/>
    </row>
    <row r="269" ht="15.75" customHeight="1">
      <c r="G269" s="1"/>
      <c r="M269" s="1"/>
      <c r="O269" s="8"/>
      <c r="V269" s="1"/>
    </row>
    <row r="270" ht="15.75" customHeight="1">
      <c r="G270" s="1"/>
      <c r="M270" s="1"/>
      <c r="O270" s="8"/>
      <c r="V270" s="1"/>
    </row>
    <row r="271" ht="15.75" customHeight="1">
      <c r="G271" s="1"/>
      <c r="M271" s="1"/>
      <c r="O271" s="8"/>
      <c r="V271" s="1"/>
    </row>
    <row r="272" ht="15.75" customHeight="1">
      <c r="G272" s="1"/>
      <c r="M272" s="1"/>
      <c r="O272" s="8"/>
      <c r="V272" s="1"/>
    </row>
    <row r="273" ht="15.75" customHeight="1">
      <c r="G273" s="1"/>
      <c r="M273" s="1"/>
      <c r="O273" s="8"/>
      <c r="V273" s="1"/>
    </row>
    <row r="274" ht="15.75" customHeight="1">
      <c r="G274" s="1"/>
      <c r="M274" s="1"/>
      <c r="O274" s="8"/>
      <c r="V274" s="1"/>
    </row>
    <row r="275" ht="15.75" customHeight="1">
      <c r="G275" s="1"/>
      <c r="M275" s="1"/>
      <c r="O275" s="8"/>
      <c r="V275" s="1"/>
    </row>
    <row r="276" ht="15.75" customHeight="1">
      <c r="G276" s="1"/>
      <c r="M276" s="1"/>
      <c r="O276" s="8"/>
      <c r="V276" s="1"/>
    </row>
    <row r="277" ht="15.75" customHeight="1">
      <c r="G277" s="1"/>
      <c r="M277" s="1"/>
      <c r="O277" s="8"/>
      <c r="V277" s="1"/>
    </row>
    <row r="278" ht="15.75" customHeight="1">
      <c r="G278" s="1"/>
      <c r="M278" s="1"/>
      <c r="O278" s="8"/>
      <c r="V278" s="1"/>
    </row>
    <row r="279" ht="15.75" customHeight="1">
      <c r="G279" s="1"/>
      <c r="M279" s="1"/>
      <c r="O279" s="8"/>
      <c r="V279" s="1"/>
    </row>
    <row r="280" ht="15.75" customHeight="1">
      <c r="G280" s="1"/>
      <c r="M280" s="1"/>
      <c r="O280" s="8"/>
      <c r="V280" s="1"/>
    </row>
    <row r="281" ht="15.75" customHeight="1">
      <c r="G281" s="1"/>
      <c r="M281" s="1"/>
      <c r="O281" s="8"/>
      <c r="V281" s="1"/>
    </row>
    <row r="282" ht="15.75" customHeight="1">
      <c r="G282" s="1"/>
      <c r="M282" s="1"/>
      <c r="O282" s="8"/>
      <c r="V282" s="1"/>
    </row>
    <row r="283" ht="15.75" customHeight="1">
      <c r="G283" s="1"/>
      <c r="M283" s="1"/>
      <c r="O283" s="8"/>
      <c r="V283" s="1"/>
    </row>
    <row r="284" ht="15.75" customHeight="1">
      <c r="G284" s="1"/>
      <c r="M284" s="1"/>
      <c r="O284" s="8"/>
      <c r="V284" s="1"/>
    </row>
    <row r="285" ht="15.75" customHeight="1">
      <c r="G285" s="1"/>
      <c r="M285" s="1"/>
      <c r="O285" s="8"/>
      <c r="V285" s="1"/>
    </row>
    <row r="286" ht="15.75" customHeight="1">
      <c r="G286" s="1"/>
      <c r="M286" s="1"/>
      <c r="O286" s="8"/>
      <c r="V286" s="1"/>
    </row>
    <row r="287" ht="15.75" customHeight="1">
      <c r="G287" s="1"/>
      <c r="M287" s="1"/>
      <c r="O287" s="8"/>
      <c r="V287" s="1"/>
    </row>
    <row r="288" ht="15.75" customHeight="1">
      <c r="G288" s="1"/>
      <c r="M288" s="1"/>
      <c r="O288" s="8"/>
      <c r="V288" s="1"/>
    </row>
    <row r="289" ht="15.75" customHeight="1">
      <c r="G289" s="1"/>
      <c r="M289" s="1"/>
      <c r="O289" s="8"/>
      <c r="V289" s="1"/>
    </row>
    <row r="290" ht="15.75" customHeight="1">
      <c r="G290" s="1"/>
      <c r="M290" s="1"/>
      <c r="O290" s="8"/>
      <c r="V290" s="1"/>
    </row>
    <row r="291" ht="15.75" customHeight="1">
      <c r="G291" s="1"/>
      <c r="M291" s="1"/>
      <c r="O291" s="8"/>
      <c r="V291" s="1"/>
    </row>
    <row r="292" ht="15.75" customHeight="1">
      <c r="G292" s="1"/>
      <c r="M292" s="1"/>
      <c r="O292" s="8"/>
      <c r="V292" s="1"/>
    </row>
    <row r="293" ht="15.75" customHeight="1">
      <c r="G293" s="1"/>
      <c r="M293" s="1"/>
      <c r="O293" s="8"/>
      <c r="V293" s="1"/>
    </row>
    <row r="294" ht="15.75" customHeight="1">
      <c r="G294" s="1"/>
      <c r="M294" s="1"/>
      <c r="O294" s="8"/>
      <c r="V294" s="1"/>
    </row>
    <row r="295" ht="15.75" customHeight="1">
      <c r="G295" s="1"/>
      <c r="M295" s="1"/>
      <c r="O295" s="8"/>
      <c r="V295" s="1"/>
    </row>
    <row r="296" ht="15.75" customHeight="1">
      <c r="G296" s="1"/>
      <c r="M296" s="1"/>
      <c r="O296" s="8"/>
      <c r="V296" s="1"/>
    </row>
    <row r="297" ht="15.75" customHeight="1">
      <c r="G297" s="1"/>
      <c r="M297" s="1"/>
      <c r="O297" s="8"/>
      <c r="V297" s="1"/>
    </row>
    <row r="298" ht="15.75" customHeight="1">
      <c r="G298" s="1"/>
      <c r="M298" s="1"/>
      <c r="O298" s="8"/>
      <c r="V298" s="1"/>
    </row>
    <row r="299" ht="15.75" customHeight="1">
      <c r="G299" s="1"/>
      <c r="M299" s="1"/>
      <c r="O299" s="8"/>
      <c r="V299" s="1"/>
    </row>
    <row r="300" ht="15.75" customHeight="1">
      <c r="G300" s="1"/>
      <c r="M300" s="1"/>
      <c r="O300" s="8"/>
      <c r="V300" s="1"/>
    </row>
    <row r="301" ht="15.75" customHeight="1">
      <c r="G301" s="1"/>
      <c r="M301" s="1"/>
      <c r="O301" s="8"/>
      <c r="V301" s="1"/>
    </row>
    <row r="302" ht="15.75" customHeight="1">
      <c r="G302" s="1"/>
      <c r="M302" s="1"/>
      <c r="O302" s="8"/>
      <c r="V302" s="1"/>
    </row>
    <row r="303" ht="15.75" customHeight="1">
      <c r="G303" s="1"/>
      <c r="M303" s="1"/>
      <c r="O303" s="8"/>
      <c r="V303" s="1"/>
    </row>
    <row r="304" ht="15.75" customHeight="1">
      <c r="G304" s="1"/>
      <c r="M304" s="1"/>
      <c r="O304" s="8"/>
      <c r="V304" s="1"/>
    </row>
    <row r="305" ht="15.75" customHeight="1">
      <c r="G305" s="1"/>
      <c r="M305" s="1"/>
      <c r="O305" s="8"/>
      <c r="V305" s="1"/>
    </row>
    <row r="306" ht="15.75" customHeight="1">
      <c r="G306" s="1"/>
      <c r="M306" s="1"/>
      <c r="O306" s="8"/>
      <c r="V306" s="1"/>
    </row>
    <row r="307" ht="15.75" customHeight="1">
      <c r="G307" s="1"/>
      <c r="M307" s="1"/>
      <c r="O307" s="8"/>
      <c r="V307" s="1"/>
    </row>
    <row r="308" ht="15.75" customHeight="1">
      <c r="G308" s="1"/>
      <c r="M308" s="1"/>
      <c r="O308" s="8"/>
      <c r="V308" s="1"/>
    </row>
    <row r="309" ht="15.75" customHeight="1">
      <c r="G309" s="1"/>
      <c r="M309" s="1"/>
      <c r="O309" s="8"/>
      <c r="V309" s="1"/>
    </row>
    <row r="310" ht="15.75" customHeight="1">
      <c r="G310" s="1"/>
      <c r="M310" s="1"/>
      <c r="O310" s="8"/>
      <c r="V310" s="1"/>
    </row>
    <row r="311" ht="15.75" customHeight="1">
      <c r="G311" s="1"/>
      <c r="M311" s="1"/>
      <c r="O311" s="8"/>
      <c r="V311" s="1"/>
    </row>
    <row r="312" ht="15.75" customHeight="1">
      <c r="G312" s="1"/>
      <c r="M312" s="1"/>
      <c r="O312" s="8"/>
      <c r="V312" s="1"/>
    </row>
    <row r="313" ht="15.75" customHeight="1">
      <c r="G313" s="1"/>
      <c r="M313" s="1"/>
      <c r="O313" s="8"/>
      <c r="V313" s="1"/>
    </row>
    <row r="314" ht="15.75" customHeight="1">
      <c r="G314" s="1"/>
      <c r="M314" s="1"/>
      <c r="O314" s="8"/>
      <c r="V314" s="1"/>
    </row>
    <row r="315" ht="15.75" customHeight="1">
      <c r="G315" s="1"/>
      <c r="M315" s="1"/>
      <c r="O315" s="8"/>
      <c r="V315" s="1"/>
    </row>
    <row r="316" ht="15.75" customHeight="1">
      <c r="G316" s="1"/>
      <c r="M316" s="1"/>
      <c r="O316" s="8"/>
      <c r="V316" s="1"/>
    </row>
    <row r="317" ht="15.75" customHeight="1">
      <c r="G317" s="1"/>
      <c r="M317" s="1"/>
      <c r="O317" s="8"/>
      <c r="V317" s="1"/>
    </row>
    <row r="318" ht="15.75" customHeight="1">
      <c r="G318" s="1"/>
      <c r="M318" s="1"/>
      <c r="O318" s="8"/>
      <c r="V318" s="1"/>
    </row>
    <row r="319" ht="15.75" customHeight="1">
      <c r="G319" s="1"/>
      <c r="M319" s="1"/>
      <c r="O319" s="8"/>
      <c r="V319" s="1"/>
    </row>
    <row r="320" ht="15.75" customHeight="1">
      <c r="G320" s="1"/>
      <c r="M320" s="1"/>
      <c r="O320" s="8"/>
      <c r="V320" s="1"/>
    </row>
    <row r="321" ht="15.75" customHeight="1">
      <c r="G321" s="1"/>
      <c r="M321" s="1"/>
      <c r="O321" s="8"/>
      <c r="V321" s="1"/>
    </row>
    <row r="322" ht="15.75" customHeight="1">
      <c r="G322" s="1"/>
      <c r="M322" s="1"/>
      <c r="O322" s="8"/>
      <c r="V322" s="1"/>
    </row>
    <row r="323" ht="15.75" customHeight="1">
      <c r="G323" s="1"/>
      <c r="M323" s="1"/>
      <c r="O323" s="8"/>
      <c r="V323" s="1"/>
    </row>
    <row r="324" ht="15.75" customHeight="1">
      <c r="G324" s="1"/>
      <c r="M324" s="1"/>
      <c r="O324" s="8"/>
      <c r="V324" s="1"/>
    </row>
    <row r="325" ht="15.75" customHeight="1">
      <c r="G325" s="1"/>
      <c r="M325" s="1"/>
      <c r="O325" s="8"/>
      <c r="V325" s="1"/>
    </row>
    <row r="326" ht="15.75" customHeight="1">
      <c r="G326" s="1"/>
      <c r="M326" s="1"/>
      <c r="O326" s="8"/>
      <c r="V326" s="1"/>
    </row>
    <row r="327" ht="15.75" customHeight="1">
      <c r="G327" s="1"/>
      <c r="M327" s="1"/>
      <c r="O327" s="8"/>
      <c r="V327" s="1"/>
    </row>
    <row r="328" ht="15.75" customHeight="1">
      <c r="G328" s="1"/>
      <c r="M328" s="1"/>
      <c r="O328" s="8"/>
      <c r="V328" s="1"/>
    </row>
    <row r="329" ht="15.75" customHeight="1">
      <c r="G329" s="1"/>
      <c r="M329" s="1"/>
      <c r="O329" s="8"/>
      <c r="V329" s="1"/>
    </row>
    <row r="330" ht="15.75" customHeight="1">
      <c r="G330" s="1"/>
      <c r="M330" s="1"/>
      <c r="O330" s="8"/>
      <c r="V330" s="1"/>
    </row>
    <row r="331" ht="15.75" customHeight="1">
      <c r="G331" s="1"/>
      <c r="M331" s="1"/>
      <c r="O331" s="8"/>
      <c r="V331" s="1"/>
    </row>
    <row r="332" ht="15.75" customHeight="1">
      <c r="G332" s="1"/>
      <c r="M332" s="1"/>
      <c r="O332" s="8"/>
      <c r="V332" s="1"/>
    </row>
    <row r="333" ht="15.75" customHeight="1">
      <c r="G333" s="1"/>
      <c r="M333" s="1"/>
      <c r="O333" s="8"/>
      <c r="V333" s="1"/>
    </row>
    <row r="334" ht="15.75" customHeight="1">
      <c r="G334" s="1"/>
      <c r="M334" s="1"/>
      <c r="O334" s="8"/>
      <c r="V334" s="1"/>
    </row>
    <row r="335" ht="15.75" customHeight="1">
      <c r="G335" s="1"/>
      <c r="M335" s="1"/>
      <c r="O335" s="8"/>
      <c r="V335" s="1"/>
    </row>
    <row r="336" ht="15.75" customHeight="1">
      <c r="G336" s="1"/>
      <c r="M336" s="1"/>
      <c r="O336" s="8"/>
      <c r="V336" s="1"/>
    </row>
    <row r="337" ht="15.75" customHeight="1">
      <c r="G337" s="1"/>
      <c r="M337" s="1"/>
      <c r="O337" s="8"/>
      <c r="V337" s="1"/>
    </row>
    <row r="338" ht="15.75" customHeight="1">
      <c r="G338" s="1"/>
      <c r="M338" s="1"/>
      <c r="O338" s="8"/>
      <c r="V338" s="1"/>
    </row>
    <row r="339" ht="15.75" customHeight="1">
      <c r="G339" s="1"/>
      <c r="M339" s="1"/>
      <c r="O339" s="8"/>
      <c r="V339" s="1"/>
    </row>
    <row r="340" ht="15.75" customHeight="1">
      <c r="G340" s="1"/>
      <c r="M340" s="1"/>
      <c r="O340" s="8"/>
      <c r="V340" s="1"/>
    </row>
    <row r="341" ht="15.75" customHeight="1">
      <c r="G341" s="1"/>
      <c r="M341" s="1"/>
      <c r="O341" s="8"/>
      <c r="V341" s="1"/>
    </row>
    <row r="342" ht="15.75" customHeight="1">
      <c r="G342" s="1"/>
      <c r="M342" s="1"/>
      <c r="O342" s="8"/>
      <c r="V342" s="1"/>
    </row>
    <row r="343" ht="15.75" customHeight="1">
      <c r="G343" s="1"/>
      <c r="M343" s="1"/>
      <c r="O343" s="8"/>
      <c r="V343" s="1"/>
    </row>
    <row r="344" ht="15.75" customHeight="1">
      <c r="G344" s="1"/>
      <c r="M344" s="1"/>
      <c r="O344" s="8"/>
      <c r="V344" s="1"/>
    </row>
    <row r="345" ht="15.75" customHeight="1">
      <c r="G345" s="1"/>
      <c r="M345" s="1"/>
      <c r="O345" s="8"/>
      <c r="V345" s="1"/>
    </row>
    <row r="346" ht="15.75" customHeight="1">
      <c r="G346" s="1"/>
      <c r="M346" s="1"/>
      <c r="O346" s="8"/>
      <c r="V346" s="1"/>
    </row>
    <row r="347" ht="15.75" customHeight="1">
      <c r="G347" s="1"/>
      <c r="M347" s="1"/>
      <c r="O347" s="8"/>
      <c r="V347" s="1"/>
    </row>
    <row r="348" ht="15.75" customHeight="1">
      <c r="G348" s="1"/>
      <c r="M348" s="1"/>
      <c r="O348" s="8"/>
      <c r="V348" s="1"/>
    </row>
    <row r="349" ht="15.75" customHeight="1">
      <c r="G349" s="1"/>
      <c r="M349" s="1"/>
      <c r="O349" s="8"/>
      <c r="V349" s="1"/>
    </row>
    <row r="350" ht="15.75" customHeight="1">
      <c r="G350" s="1"/>
      <c r="M350" s="1"/>
      <c r="O350" s="8"/>
      <c r="V350" s="1"/>
    </row>
    <row r="351" ht="15.75" customHeight="1">
      <c r="G351" s="1"/>
      <c r="M351" s="1"/>
      <c r="O351" s="8"/>
      <c r="V351" s="1"/>
    </row>
    <row r="352" ht="15.75" customHeight="1">
      <c r="G352" s="1"/>
      <c r="M352" s="1"/>
      <c r="O352" s="8"/>
      <c r="V352" s="1"/>
    </row>
    <row r="353" ht="15.75" customHeight="1">
      <c r="G353" s="1"/>
      <c r="M353" s="1"/>
      <c r="O353" s="8"/>
      <c r="V353" s="1"/>
    </row>
    <row r="354" ht="15.75" customHeight="1">
      <c r="G354" s="1"/>
      <c r="M354" s="1"/>
      <c r="O354" s="8"/>
      <c r="V354" s="1"/>
    </row>
    <row r="355" ht="15.75" customHeight="1">
      <c r="G355" s="1"/>
      <c r="M355" s="1"/>
      <c r="O355" s="8"/>
      <c r="V355" s="1"/>
    </row>
    <row r="356" ht="15.75" customHeight="1">
      <c r="G356" s="1"/>
      <c r="M356" s="1"/>
      <c r="O356" s="8"/>
      <c r="V356" s="1"/>
    </row>
    <row r="357" ht="15.75" customHeight="1">
      <c r="G357" s="1"/>
      <c r="M357" s="1"/>
      <c r="O357" s="8"/>
      <c r="V357" s="1"/>
    </row>
    <row r="358" ht="15.75" customHeight="1">
      <c r="G358" s="1"/>
      <c r="M358" s="1"/>
      <c r="O358" s="8"/>
      <c r="V358" s="1"/>
    </row>
    <row r="359" ht="15.75" customHeight="1">
      <c r="G359" s="1"/>
      <c r="M359" s="1"/>
      <c r="O359" s="8"/>
      <c r="V359" s="1"/>
    </row>
    <row r="360" ht="15.75" customHeight="1">
      <c r="G360" s="1"/>
      <c r="M360" s="1"/>
      <c r="O360" s="8"/>
      <c r="V360" s="1"/>
    </row>
    <row r="361" ht="15.75" customHeight="1">
      <c r="G361" s="1"/>
      <c r="M361" s="1"/>
      <c r="O361" s="8"/>
      <c r="V361" s="1"/>
    </row>
    <row r="362" ht="15.75" customHeight="1">
      <c r="G362" s="1"/>
      <c r="M362" s="1"/>
      <c r="O362" s="8"/>
      <c r="V362" s="1"/>
    </row>
    <row r="363" ht="15.75" customHeight="1">
      <c r="G363" s="1"/>
      <c r="M363" s="1"/>
      <c r="O363" s="8"/>
      <c r="V363" s="1"/>
    </row>
    <row r="364" ht="15.75" customHeight="1">
      <c r="G364" s="1"/>
      <c r="M364" s="1"/>
      <c r="O364" s="8"/>
      <c r="V364" s="1"/>
    </row>
    <row r="365" ht="15.75" customHeight="1">
      <c r="G365" s="1"/>
      <c r="M365" s="1"/>
      <c r="O365" s="8"/>
      <c r="V365" s="1"/>
    </row>
    <row r="366" ht="15.75" customHeight="1">
      <c r="G366" s="1"/>
      <c r="M366" s="1"/>
      <c r="O366" s="8"/>
      <c r="V366" s="1"/>
    </row>
    <row r="367" ht="15.75" customHeight="1">
      <c r="G367" s="1"/>
      <c r="M367" s="1"/>
      <c r="O367" s="8"/>
      <c r="V367" s="1"/>
    </row>
    <row r="368" ht="15.75" customHeight="1">
      <c r="G368" s="1"/>
      <c r="M368" s="1"/>
      <c r="O368" s="8"/>
      <c r="V368" s="1"/>
    </row>
    <row r="369" ht="15.75" customHeight="1">
      <c r="G369" s="1"/>
      <c r="M369" s="1"/>
      <c r="O369" s="8"/>
      <c r="V369" s="1"/>
    </row>
    <row r="370" ht="15.75" customHeight="1">
      <c r="G370" s="1"/>
      <c r="M370" s="1"/>
      <c r="O370" s="8"/>
      <c r="V370" s="1"/>
    </row>
    <row r="371" ht="15.75" customHeight="1">
      <c r="G371" s="1"/>
      <c r="M371" s="1"/>
      <c r="O371" s="8"/>
      <c r="V371" s="1"/>
    </row>
    <row r="372" ht="15.75" customHeight="1">
      <c r="G372" s="1"/>
      <c r="M372" s="1"/>
      <c r="O372" s="8"/>
      <c r="V372" s="1"/>
    </row>
    <row r="373" ht="15.75" customHeight="1">
      <c r="G373" s="1"/>
      <c r="M373" s="1"/>
      <c r="O373" s="8"/>
      <c r="V373" s="1"/>
    </row>
    <row r="374" ht="15.75" customHeight="1">
      <c r="G374" s="1"/>
      <c r="M374" s="1"/>
      <c r="O374" s="8"/>
      <c r="V374" s="1"/>
    </row>
    <row r="375" ht="15.75" customHeight="1">
      <c r="G375" s="1"/>
      <c r="M375" s="1"/>
      <c r="O375" s="8"/>
      <c r="V375" s="1"/>
    </row>
    <row r="376" ht="15.75" customHeight="1">
      <c r="G376" s="1"/>
      <c r="M376" s="1"/>
      <c r="O376" s="8"/>
      <c r="V376" s="1"/>
    </row>
    <row r="377" ht="15.75" customHeight="1">
      <c r="G377" s="1"/>
      <c r="M377" s="1"/>
      <c r="O377" s="8"/>
      <c r="V377" s="1"/>
    </row>
    <row r="378" ht="15.75" customHeight="1">
      <c r="G378" s="1"/>
      <c r="M378" s="1"/>
      <c r="O378" s="8"/>
      <c r="V378" s="1"/>
    </row>
    <row r="379" ht="15.75" customHeight="1">
      <c r="G379" s="1"/>
      <c r="M379" s="1"/>
      <c r="O379" s="8"/>
      <c r="V379" s="1"/>
    </row>
    <row r="380" ht="15.75" customHeight="1">
      <c r="G380" s="1"/>
      <c r="M380" s="1"/>
      <c r="O380" s="8"/>
      <c r="V380" s="1"/>
    </row>
    <row r="381" ht="15.75" customHeight="1">
      <c r="G381" s="1"/>
      <c r="M381" s="1"/>
      <c r="O381" s="8"/>
      <c r="V381" s="1"/>
    </row>
    <row r="382" ht="15.75" customHeight="1">
      <c r="G382" s="1"/>
      <c r="M382" s="1"/>
      <c r="O382" s="8"/>
      <c r="V382" s="1"/>
    </row>
    <row r="383" ht="15.75" customHeight="1">
      <c r="G383" s="1"/>
      <c r="M383" s="1"/>
      <c r="O383" s="8"/>
      <c r="V383" s="1"/>
    </row>
    <row r="384" ht="15.75" customHeight="1">
      <c r="G384" s="1"/>
      <c r="M384" s="1"/>
      <c r="O384" s="8"/>
      <c r="V384" s="1"/>
    </row>
    <row r="385" ht="15.75" customHeight="1">
      <c r="G385" s="1"/>
      <c r="M385" s="1"/>
      <c r="O385" s="8"/>
      <c r="V385" s="1"/>
    </row>
    <row r="386" ht="15.75" customHeight="1">
      <c r="G386" s="1"/>
      <c r="M386" s="1"/>
      <c r="O386" s="8"/>
      <c r="V386" s="1"/>
    </row>
    <row r="387" ht="15.75" customHeight="1">
      <c r="G387" s="1"/>
      <c r="M387" s="1"/>
      <c r="O387" s="8"/>
      <c r="V387" s="1"/>
    </row>
    <row r="388" ht="15.75" customHeight="1">
      <c r="G388" s="1"/>
      <c r="M388" s="1"/>
      <c r="O388" s="8"/>
      <c r="V388" s="1"/>
    </row>
    <row r="389" ht="15.75" customHeight="1">
      <c r="G389" s="1"/>
      <c r="M389" s="1"/>
      <c r="O389" s="8"/>
      <c r="V389" s="1"/>
    </row>
    <row r="390" ht="15.75" customHeight="1">
      <c r="G390" s="1"/>
      <c r="M390" s="1"/>
      <c r="O390" s="8"/>
      <c r="V390" s="1"/>
    </row>
    <row r="391" ht="15.75" customHeight="1">
      <c r="G391" s="1"/>
      <c r="M391" s="1"/>
      <c r="O391" s="8"/>
      <c r="V391" s="1"/>
    </row>
    <row r="392" ht="15.75" customHeight="1">
      <c r="G392" s="1"/>
      <c r="M392" s="1"/>
      <c r="O392" s="8"/>
      <c r="V392" s="1"/>
    </row>
    <row r="393" ht="15.75" customHeight="1">
      <c r="G393" s="1"/>
      <c r="M393" s="1"/>
      <c r="O393" s="8"/>
      <c r="V393" s="1"/>
    </row>
    <row r="394" ht="15.75" customHeight="1">
      <c r="G394" s="1"/>
      <c r="M394" s="1"/>
      <c r="O394" s="8"/>
      <c r="V394" s="1"/>
    </row>
    <row r="395" ht="15.75" customHeight="1">
      <c r="G395" s="1"/>
      <c r="M395" s="1"/>
      <c r="O395" s="8"/>
      <c r="V395" s="1"/>
    </row>
    <row r="396" ht="15.75" customHeight="1">
      <c r="G396" s="1"/>
      <c r="M396" s="1"/>
      <c r="O396" s="8"/>
      <c r="V396" s="1"/>
    </row>
    <row r="397" ht="15.75" customHeight="1">
      <c r="G397" s="1"/>
      <c r="M397" s="1"/>
      <c r="O397" s="8"/>
      <c r="V397" s="1"/>
    </row>
    <row r="398" ht="15.75" customHeight="1">
      <c r="G398" s="1"/>
      <c r="M398" s="1"/>
      <c r="O398" s="8"/>
      <c r="V398" s="1"/>
    </row>
    <row r="399" ht="15.75" customHeight="1">
      <c r="G399" s="1"/>
      <c r="M399" s="1"/>
      <c r="O399" s="8"/>
      <c r="V399" s="1"/>
    </row>
    <row r="400" ht="15.75" customHeight="1">
      <c r="G400" s="1"/>
      <c r="M400" s="1"/>
      <c r="O400" s="8"/>
      <c r="V400" s="1"/>
    </row>
    <row r="401" ht="15.75" customHeight="1">
      <c r="G401" s="1"/>
      <c r="M401" s="1"/>
      <c r="O401" s="8"/>
      <c r="V401" s="1"/>
    </row>
    <row r="402" ht="15.75" customHeight="1">
      <c r="G402" s="1"/>
      <c r="M402" s="1"/>
      <c r="O402" s="8"/>
      <c r="V402" s="1"/>
    </row>
    <row r="403" ht="15.75" customHeight="1">
      <c r="G403" s="1"/>
      <c r="M403" s="1"/>
      <c r="O403" s="8"/>
      <c r="V403" s="1"/>
    </row>
    <row r="404" ht="15.75" customHeight="1">
      <c r="G404" s="1"/>
      <c r="M404" s="1"/>
      <c r="O404" s="8"/>
      <c r="V404" s="1"/>
    </row>
    <row r="405" ht="15.75" customHeight="1">
      <c r="G405" s="1"/>
      <c r="M405" s="1"/>
      <c r="O405" s="8"/>
      <c r="V405" s="1"/>
    </row>
    <row r="406" ht="15.75" customHeight="1">
      <c r="G406" s="1"/>
      <c r="M406" s="1"/>
      <c r="O406" s="8"/>
      <c r="V406" s="1"/>
    </row>
    <row r="407" ht="15.75" customHeight="1">
      <c r="G407" s="1"/>
      <c r="M407" s="1"/>
      <c r="O407" s="8"/>
      <c r="V407" s="1"/>
    </row>
    <row r="408" ht="15.75" customHeight="1">
      <c r="G408" s="1"/>
      <c r="M408" s="1"/>
      <c r="O408" s="8"/>
      <c r="V408" s="1"/>
    </row>
    <row r="409" ht="15.75" customHeight="1">
      <c r="G409" s="1"/>
      <c r="M409" s="1"/>
      <c r="O409" s="8"/>
      <c r="V409" s="1"/>
    </row>
    <row r="410" ht="15.75" customHeight="1">
      <c r="G410" s="1"/>
      <c r="M410" s="1"/>
      <c r="O410" s="8"/>
      <c r="V410" s="1"/>
    </row>
    <row r="411" ht="15.75" customHeight="1">
      <c r="G411" s="1"/>
      <c r="M411" s="1"/>
      <c r="O411" s="8"/>
      <c r="V411" s="1"/>
    </row>
    <row r="412" ht="15.75" customHeight="1">
      <c r="G412" s="1"/>
      <c r="M412" s="1"/>
      <c r="O412" s="8"/>
      <c r="V412" s="1"/>
    </row>
    <row r="413" ht="15.75" customHeight="1">
      <c r="G413" s="1"/>
      <c r="M413" s="1"/>
      <c r="O413" s="8"/>
      <c r="V413" s="1"/>
    </row>
    <row r="414" ht="15.75" customHeight="1">
      <c r="G414" s="1"/>
      <c r="M414" s="1"/>
      <c r="O414" s="8"/>
      <c r="V414" s="1"/>
    </row>
    <row r="415" ht="15.75" customHeight="1">
      <c r="G415" s="1"/>
      <c r="M415" s="1"/>
      <c r="O415" s="8"/>
      <c r="V415" s="1"/>
    </row>
    <row r="416" ht="15.75" customHeight="1">
      <c r="G416" s="1"/>
      <c r="M416" s="1"/>
      <c r="O416" s="8"/>
      <c r="V416" s="1"/>
    </row>
    <row r="417" ht="15.75" customHeight="1">
      <c r="G417" s="1"/>
      <c r="M417" s="1"/>
      <c r="O417" s="8"/>
      <c r="V417" s="1"/>
    </row>
    <row r="418" ht="15.75" customHeight="1">
      <c r="G418" s="1"/>
      <c r="M418" s="1"/>
      <c r="O418" s="8"/>
      <c r="V418" s="1"/>
    </row>
    <row r="419" ht="15.75" customHeight="1">
      <c r="G419" s="1"/>
      <c r="M419" s="1"/>
      <c r="O419" s="8"/>
      <c r="V419" s="1"/>
    </row>
    <row r="420" ht="15.75" customHeight="1">
      <c r="G420" s="1"/>
      <c r="M420" s="1"/>
      <c r="O420" s="8"/>
      <c r="V420" s="1"/>
    </row>
    <row r="421" ht="15.75" customHeight="1">
      <c r="G421" s="1"/>
      <c r="M421" s="1"/>
      <c r="O421" s="8"/>
      <c r="V421" s="1"/>
    </row>
    <row r="422" ht="15.75" customHeight="1">
      <c r="G422" s="1"/>
      <c r="M422" s="1"/>
      <c r="O422" s="8"/>
      <c r="V422" s="1"/>
    </row>
    <row r="423" ht="15.75" customHeight="1">
      <c r="G423" s="1"/>
      <c r="M423" s="1"/>
      <c r="O423" s="8"/>
      <c r="V423" s="1"/>
    </row>
    <row r="424" ht="15.75" customHeight="1">
      <c r="G424" s="1"/>
      <c r="M424" s="1"/>
      <c r="O424" s="8"/>
      <c r="V424" s="1"/>
    </row>
    <row r="425" ht="15.75" customHeight="1">
      <c r="G425" s="1"/>
      <c r="M425" s="1"/>
      <c r="O425" s="8"/>
      <c r="V425" s="1"/>
    </row>
    <row r="426" ht="15.75" customHeight="1">
      <c r="G426" s="1"/>
      <c r="M426" s="1"/>
      <c r="O426" s="8"/>
      <c r="V426" s="1"/>
    </row>
    <row r="427" ht="15.75" customHeight="1">
      <c r="G427" s="1"/>
      <c r="M427" s="1"/>
      <c r="O427" s="8"/>
      <c r="V427" s="1"/>
    </row>
    <row r="428" ht="15.75" customHeight="1">
      <c r="G428" s="1"/>
      <c r="M428" s="1"/>
      <c r="O428" s="8"/>
      <c r="V428" s="1"/>
    </row>
    <row r="429" ht="15.75" customHeight="1">
      <c r="G429" s="1"/>
      <c r="M429" s="1"/>
      <c r="O429" s="8"/>
      <c r="V429" s="1"/>
    </row>
    <row r="430" ht="15.75" customHeight="1">
      <c r="G430" s="1"/>
      <c r="M430" s="1"/>
      <c r="O430" s="8"/>
      <c r="V430" s="1"/>
    </row>
    <row r="431" ht="15.75" customHeight="1">
      <c r="G431" s="1"/>
      <c r="M431" s="1"/>
      <c r="O431" s="8"/>
      <c r="V431" s="1"/>
    </row>
    <row r="432" ht="15.75" customHeight="1">
      <c r="G432" s="1"/>
      <c r="M432" s="1"/>
      <c r="O432" s="8"/>
      <c r="V432" s="1"/>
    </row>
    <row r="433" ht="15.75" customHeight="1">
      <c r="G433" s="1"/>
      <c r="M433" s="1"/>
      <c r="O433" s="8"/>
      <c r="V433" s="1"/>
    </row>
    <row r="434" ht="15.75" customHeight="1">
      <c r="G434" s="1"/>
      <c r="M434" s="1"/>
      <c r="O434" s="8"/>
      <c r="V434" s="1"/>
    </row>
    <row r="435" ht="15.75" customHeight="1">
      <c r="G435" s="1"/>
      <c r="M435" s="1"/>
      <c r="O435" s="8"/>
      <c r="V435" s="1"/>
    </row>
    <row r="436" ht="15.75" customHeight="1">
      <c r="G436" s="1"/>
      <c r="M436" s="1"/>
      <c r="O436" s="8"/>
      <c r="V436" s="1"/>
    </row>
    <row r="437" ht="15.75" customHeight="1">
      <c r="G437" s="1"/>
      <c r="M437" s="1"/>
      <c r="O437" s="8"/>
      <c r="V437" s="1"/>
    </row>
    <row r="438" ht="15.75" customHeight="1">
      <c r="G438" s="1"/>
      <c r="M438" s="1"/>
      <c r="O438" s="8"/>
      <c r="V438" s="1"/>
    </row>
    <row r="439" ht="15.75" customHeight="1">
      <c r="G439" s="1"/>
      <c r="M439" s="1"/>
      <c r="O439" s="8"/>
      <c r="V439" s="1"/>
    </row>
    <row r="440" ht="15.75" customHeight="1">
      <c r="G440" s="1"/>
      <c r="M440" s="1"/>
      <c r="O440" s="8"/>
      <c r="V440" s="1"/>
    </row>
    <row r="441" ht="15.75" customHeight="1">
      <c r="G441" s="1"/>
      <c r="M441" s="1"/>
      <c r="O441" s="8"/>
      <c r="V441" s="1"/>
    </row>
    <row r="442" ht="15.75" customHeight="1">
      <c r="G442" s="1"/>
      <c r="M442" s="1"/>
      <c r="O442" s="8"/>
      <c r="V442" s="1"/>
    </row>
    <row r="443" ht="15.75" customHeight="1">
      <c r="G443" s="1"/>
      <c r="M443" s="1"/>
      <c r="O443" s="8"/>
      <c r="V443" s="1"/>
    </row>
    <row r="444" ht="15.75" customHeight="1">
      <c r="G444" s="1"/>
      <c r="M444" s="1"/>
      <c r="O444" s="8"/>
      <c r="V444" s="1"/>
    </row>
    <row r="445" ht="15.75" customHeight="1">
      <c r="G445" s="1"/>
      <c r="M445" s="1"/>
      <c r="O445" s="8"/>
      <c r="V445" s="1"/>
    </row>
    <row r="446" ht="15.75" customHeight="1">
      <c r="G446" s="1"/>
      <c r="M446" s="1"/>
      <c r="O446" s="8"/>
      <c r="V446" s="1"/>
    </row>
    <row r="447" ht="15.75" customHeight="1">
      <c r="G447" s="1"/>
      <c r="M447" s="1"/>
      <c r="O447" s="8"/>
      <c r="V447" s="1"/>
    </row>
    <row r="448" ht="15.75" customHeight="1">
      <c r="G448" s="1"/>
      <c r="M448" s="1"/>
      <c r="O448" s="8"/>
      <c r="V448" s="1"/>
    </row>
    <row r="449" ht="15.75" customHeight="1">
      <c r="G449" s="1"/>
      <c r="M449" s="1"/>
      <c r="O449" s="8"/>
      <c r="V449" s="1"/>
    </row>
    <row r="450" ht="15.75" customHeight="1">
      <c r="G450" s="1"/>
      <c r="M450" s="1"/>
      <c r="O450" s="8"/>
      <c r="V450" s="1"/>
    </row>
    <row r="451" ht="15.75" customHeight="1">
      <c r="G451" s="1"/>
      <c r="M451" s="1"/>
      <c r="O451" s="8"/>
      <c r="V451" s="1"/>
    </row>
    <row r="452" ht="15.75" customHeight="1">
      <c r="G452" s="1"/>
      <c r="M452" s="1"/>
      <c r="O452" s="8"/>
      <c r="V452" s="1"/>
    </row>
    <row r="453" ht="15.75" customHeight="1">
      <c r="G453" s="1"/>
      <c r="M453" s="1"/>
      <c r="O453" s="8"/>
      <c r="V453" s="1"/>
    </row>
    <row r="454" ht="15.75" customHeight="1">
      <c r="G454" s="1"/>
      <c r="M454" s="1"/>
      <c r="O454" s="8"/>
      <c r="V454" s="1"/>
    </row>
    <row r="455" ht="15.75" customHeight="1">
      <c r="G455" s="1"/>
      <c r="M455" s="1"/>
      <c r="O455" s="8"/>
      <c r="V455" s="1"/>
    </row>
    <row r="456" ht="15.75" customHeight="1">
      <c r="G456" s="1"/>
      <c r="M456" s="1"/>
      <c r="O456" s="8"/>
      <c r="V456" s="1"/>
    </row>
    <row r="457" ht="15.75" customHeight="1">
      <c r="G457" s="1"/>
      <c r="M457" s="1"/>
      <c r="O457" s="8"/>
      <c r="V457" s="1"/>
    </row>
    <row r="458" ht="15.75" customHeight="1">
      <c r="G458" s="1"/>
      <c r="M458" s="1"/>
      <c r="O458" s="8"/>
      <c r="V458" s="1"/>
    </row>
    <row r="459" ht="15.75" customHeight="1">
      <c r="G459" s="1"/>
      <c r="M459" s="1"/>
      <c r="O459" s="8"/>
      <c r="V459" s="1"/>
    </row>
    <row r="460" ht="15.75" customHeight="1">
      <c r="G460" s="1"/>
      <c r="M460" s="1"/>
      <c r="O460" s="8"/>
      <c r="V460" s="1"/>
    </row>
    <row r="461" ht="15.75" customHeight="1">
      <c r="G461" s="1"/>
      <c r="M461" s="1"/>
      <c r="O461" s="8"/>
      <c r="V461" s="1"/>
    </row>
    <row r="462" ht="15.75" customHeight="1">
      <c r="G462" s="1"/>
      <c r="M462" s="1"/>
      <c r="O462" s="8"/>
      <c r="V462" s="1"/>
    </row>
    <row r="463" ht="15.75" customHeight="1">
      <c r="G463" s="1"/>
      <c r="M463" s="1"/>
      <c r="O463" s="8"/>
      <c r="V463" s="1"/>
    </row>
    <row r="464" ht="15.75" customHeight="1">
      <c r="G464" s="1"/>
      <c r="M464" s="1"/>
      <c r="O464" s="8"/>
      <c r="V464" s="1"/>
    </row>
    <row r="465" ht="15.75" customHeight="1">
      <c r="G465" s="1"/>
      <c r="M465" s="1"/>
      <c r="O465" s="8"/>
      <c r="V465" s="1"/>
    </row>
    <row r="466" ht="15.75" customHeight="1">
      <c r="G466" s="1"/>
      <c r="M466" s="1"/>
      <c r="O466" s="8"/>
      <c r="V466" s="1"/>
    </row>
    <row r="467" ht="15.75" customHeight="1">
      <c r="G467" s="1"/>
      <c r="M467" s="1"/>
      <c r="O467" s="8"/>
      <c r="V467" s="1"/>
    </row>
    <row r="468" ht="15.75" customHeight="1">
      <c r="G468" s="1"/>
      <c r="M468" s="1"/>
      <c r="O468" s="8"/>
      <c r="V468" s="1"/>
    </row>
    <row r="469" ht="15.75" customHeight="1">
      <c r="G469" s="1"/>
      <c r="M469" s="1"/>
      <c r="O469" s="8"/>
      <c r="V469" s="1"/>
    </row>
    <row r="470" ht="15.75" customHeight="1">
      <c r="G470" s="1"/>
      <c r="M470" s="1"/>
      <c r="O470" s="8"/>
      <c r="V470" s="1"/>
    </row>
    <row r="471" ht="15.75" customHeight="1">
      <c r="G471" s="1"/>
      <c r="M471" s="1"/>
      <c r="O471" s="8"/>
      <c r="V471" s="1"/>
    </row>
    <row r="472" ht="15.75" customHeight="1">
      <c r="G472" s="1"/>
      <c r="M472" s="1"/>
      <c r="O472" s="8"/>
      <c r="V472" s="1"/>
    </row>
    <row r="473" ht="15.75" customHeight="1">
      <c r="G473" s="1"/>
      <c r="M473" s="1"/>
      <c r="O473" s="8"/>
      <c r="V473" s="1"/>
    </row>
    <row r="474" ht="15.75" customHeight="1">
      <c r="G474" s="1"/>
      <c r="M474" s="1"/>
      <c r="O474" s="8"/>
      <c r="V474" s="1"/>
    </row>
    <row r="475" ht="15.75" customHeight="1">
      <c r="G475" s="1"/>
      <c r="M475" s="1"/>
      <c r="O475" s="8"/>
      <c r="V475" s="1"/>
    </row>
    <row r="476" ht="15.75" customHeight="1">
      <c r="G476" s="1"/>
      <c r="M476" s="1"/>
      <c r="O476" s="8"/>
      <c r="V476" s="1"/>
    </row>
    <row r="477" ht="15.75" customHeight="1">
      <c r="G477" s="1"/>
      <c r="M477" s="1"/>
      <c r="O477" s="8"/>
      <c r="V477" s="1"/>
    </row>
    <row r="478" ht="15.75" customHeight="1">
      <c r="G478" s="1"/>
      <c r="M478" s="1"/>
      <c r="O478" s="8"/>
      <c r="V478" s="1"/>
    </row>
    <row r="479" ht="15.75" customHeight="1">
      <c r="G479" s="1"/>
      <c r="M479" s="1"/>
      <c r="O479" s="8"/>
      <c r="V479" s="1"/>
    </row>
    <row r="480" ht="15.75" customHeight="1">
      <c r="G480" s="1"/>
      <c r="M480" s="1"/>
      <c r="O480" s="8"/>
      <c r="V480" s="1"/>
    </row>
    <row r="481" ht="15.75" customHeight="1">
      <c r="G481" s="1"/>
      <c r="M481" s="1"/>
      <c r="O481" s="8"/>
      <c r="V481" s="1"/>
    </row>
    <row r="482" ht="15.75" customHeight="1">
      <c r="G482" s="1"/>
      <c r="M482" s="1"/>
      <c r="O482" s="8"/>
      <c r="V482" s="1"/>
    </row>
    <row r="483" ht="15.75" customHeight="1">
      <c r="G483" s="1"/>
      <c r="M483" s="1"/>
      <c r="O483" s="8"/>
      <c r="V483" s="1"/>
    </row>
    <row r="484" ht="15.75" customHeight="1">
      <c r="G484" s="1"/>
      <c r="M484" s="1"/>
      <c r="O484" s="8"/>
      <c r="V484" s="1"/>
    </row>
    <row r="485" ht="15.75" customHeight="1">
      <c r="G485" s="1"/>
      <c r="M485" s="1"/>
      <c r="O485" s="8"/>
      <c r="V485" s="1"/>
    </row>
    <row r="486" ht="15.75" customHeight="1">
      <c r="G486" s="1"/>
      <c r="M486" s="1"/>
      <c r="O486" s="8"/>
      <c r="V486" s="1"/>
    </row>
    <row r="487" ht="15.75" customHeight="1">
      <c r="G487" s="1"/>
      <c r="M487" s="1"/>
      <c r="O487" s="8"/>
      <c r="V487" s="1"/>
    </row>
    <row r="488" ht="15.75" customHeight="1">
      <c r="G488" s="1"/>
      <c r="M488" s="1"/>
      <c r="O488" s="8"/>
      <c r="V488" s="1"/>
    </row>
    <row r="489" ht="15.75" customHeight="1">
      <c r="G489" s="1"/>
      <c r="M489" s="1"/>
      <c r="O489" s="8"/>
      <c r="V489" s="1"/>
    </row>
    <row r="490" ht="15.75" customHeight="1">
      <c r="G490" s="1"/>
      <c r="M490" s="1"/>
      <c r="O490" s="8"/>
      <c r="V490" s="1"/>
    </row>
    <row r="491" ht="15.75" customHeight="1">
      <c r="G491" s="1"/>
      <c r="M491" s="1"/>
      <c r="O491" s="8"/>
      <c r="V491" s="1"/>
    </row>
    <row r="492" ht="15.75" customHeight="1">
      <c r="G492" s="1"/>
      <c r="M492" s="1"/>
      <c r="O492" s="8"/>
      <c r="V492" s="1"/>
    </row>
    <row r="493" ht="15.75" customHeight="1">
      <c r="G493" s="1"/>
      <c r="M493" s="1"/>
      <c r="O493" s="8"/>
      <c r="V493" s="1"/>
    </row>
    <row r="494" ht="15.75" customHeight="1">
      <c r="G494" s="1"/>
      <c r="M494" s="1"/>
      <c r="O494" s="8"/>
      <c r="V494" s="1"/>
    </row>
    <row r="495" ht="15.75" customHeight="1">
      <c r="G495" s="1"/>
      <c r="M495" s="1"/>
      <c r="O495" s="8"/>
      <c r="V495" s="1"/>
    </row>
    <row r="496" ht="15.75" customHeight="1">
      <c r="G496" s="1"/>
      <c r="M496" s="1"/>
      <c r="O496" s="8"/>
      <c r="V496" s="1"/>
    </row>
    <row r="497" ht="15.75" customHeight="1">
      <c r="G497" s="1"/>
      <c r="M497" s="1"/>
      <c r="O497" s="8"/>
      <c r="V497" s="1"/>
    </row>
    <row r="498" ht="15.75" customHeight="1">
      <c r="G498" s="1"/>
      <c r="M498" s="1"/>
      <c r="O498" s="8"/>
      <c r="V498" s="1"/>
    </row>
    <row r="499" ht="15.75" customHeight="1">
      <c r="G499" s="1"/>
      <c r="M499" s="1"/>
      <c r="O499" s="8"/>
      <c r="V499" s="1"/>
    </row>
    <row r="500" ht="15.75" customHeight="1">
      <c r="G500" s="1"/>
      <c r="M500" s="1"/>
      <c r="O500" s="8"/>
      <c r="V500" s="1"/>
    </row>
    <row r="501" ht="15.75" customHeight="1">
      <c r="G501" s="1"/>
      <c r="M501" s="1"/>
      <c r="O501" s="8"/>
      <c r="V501" s="1"/>
    </row>
    <row r="502" ht="15.75" customHeight="1">
      <c r="G502" s="1"/>
      <c r="M502" s="1"/>
      <c r="O502" s="8"/>
      <c r="V502" s="1"/>
    </row>
    <row r="503" ht="15.75" customHeight="1">
      <c r="G503" s="1"/>
      <c r="M503" s="1"/>
      <c r="O503" s="8"/>
      <c r="V503" s="1"/>
    </row>
    <row r="504" ht="15.75" customHeight="1">
      <c r="G504" s="1"/>
      <c r="M504" s="1"/>
      <c r="O504" s="8"/>
      <c r="V504" s="1"/>
    </row>
    <row r="505" ht="15.75" customHeight="1">
      <c r="G505" s="1"/>
      <c r="M505" s="1"/>
      <c r="O505" s="8"/>
      <c r="V505" s="1"/>
    </row>
    <row r="506" ht="15.75" customHeight="1">
      <c r="G506" s="1"/>
      <c r="M506" s="1"/>
      <c r="O506" s="8"/>
      <c r="V506" s="1"/>
    </row>
    <row r="507" ht="15.75" customHeight="1">
      <c r="G507" s="1"/>
      <c r="M507" s="1"/>
      <c r="O507" s="8"/>
      <c r="V507" s="1"/>
    </row>
    <row r="508" ht="15.75" customHeight="1">
      <c r="G508" s="1"/>
      <c r="M508" s="1"/>
      <c r="O508" s="8"/>
      <c r="V508" s="1"/>
    </row>
    <row r="509" ht="15.75" customHeight="1">
      <c r="G509" s="1"/>
      <c r="M509" s="1"/>
      <c r="O509" s="8"/>
      <c r="V509" s="1"/>
    </row>
    <row r="510" ht="15.75" customHeight="1">
      <c r="G510" s="1"/>
      <c r="M510" s="1"/>
      <c r="O510" s="8"/>
      <c r="V510" s="1"/>
    </row>
    <row r="511" ht="15.75" customHeight="1">
      <c r="G511" s="1"/>
      <c r="M511" s="1"/>
      <c r="O511" s="8"/>
      <c r="V511" s="1"/>
    </row>
    <row r="512" ht="15.75" customHeight="1">
      <c r="G512" s="1"/>
      <c r="M512" s="1"/>
      <c r="O512" s="8"/>
      <c r="V512" s="1"/>
    </row>
    <row r="513" ht="15.75" customHeight="1">
      <c r="G513" s="1"/>
      <c r="M513" s="1"/>
      <c r="O513" s="8"/>
      <c r="V513" s="1"/>
    </row>
    <row r="514" ht="15.75" customHeight="1">
      <c r="G514" s="1"/>
      <c r="M514" s="1"/>
      <c r="O514" s="8"/>
      <c r="V514" s="1"/>
    </row>
    <row r="515" ht="15.75" customHeight="1">
      <c r="G515" s="1"/>
      <c r="M515" s="1"/>
      <c r="O515" s="8"/>
      <c r="V515" s="1"/>
    </row>
    <row r="516" ht="15.75" customHeight="1">
      <c r="G516" s="1"/>
      <c r="M516" s="1"/>
      <c r="O516" s="8"/>
      <c r="V516" s="1"/>
    </row>
    <row r="517" ht="15.75" customHeight="1">
      <c r="G517" s="1"/>
      <c r="M517" s="1"/>
      <c r="O517" s="8"/>
      <c r="V517" s="1"/>
    </row>
    <row r="518" ht="15.75" customHeight="1">
      <c r="G518" s="1"/>
      <c r="M518" s="1"/>
      <c r="O518" s="8"/>
      <c r="V518" s="1"/>
    </row>
    <row r="519" ht="15.75" customHeight="1">
      <c r="G519" s="1"/>
      <c r="M519" s="1"/>
      <c r="O519" s="8"/>
      <c r="V519" s="1"/>
    </row>
    <row r="520" ht="15.75" customHeight="1">
      <c r="G520" s="1"/>
      <c r="M520" s="1"/>
      <c r="O520" s="8"/>
      <c r="V520" s="1"/>
    </row>
    <row r="521" ht="15.75" customHeight="1">
      <c r="G521" s="1"/>
      <c r="M521" s="1"/>
      <c r="O521" s="8"/>
      <c r="V521" s="1"/>
    </row>
    <row r="522" ht="15.75" customHeight="1">
      <c r="G522" s="1"/>
      <c r="M522" s="1"/>
      <c r="O522" s="8"/>
      <c r="V522" s="1"/>
    </row>
    <row r="523" ht="15.75" customHeight="1">
      <c r="G523" s="1"/>
      <c r="M523" s="1"/>
      <c r="O523" s="8"/>
      <c r="V523" s="1"/>
    </row>
    <row r="524" ht="15.75" customHeight="1">
      <c r="G524" s="1"/>
      <c r="M524" s="1"/>
      <c r="O524" s="8"/>
      <c r="V524" s="1"/>
    </row>
    <row r="525" ht="15.75" customHeight="1">
      <c r="G525" s="1"/>
      <c r="M525" s="1"/>
      <c r="O525" s="8"/>
      <c r="V525" s="1"/>
    </row>
    <row r="526" ht="15.75" customHeight="1">
      <c r="G526" s="1"/>
      <c r="M526" s="1"/>
      <c r="O526" s="8"/>
      <c r="V526" s="1"/>
    </row>
    <row r="527" ht="15.75" customHeight="1">
      <c r="G527" s="1"/>
      <c r="M527" s="1"/>
      <c r="O527" s="8"/>
      <c r="V527" s="1"/>
    </row>
    <row r="528" ht="15.75" customHeight="1">
      <c r="G528" s="1"/>
      <c r="M528" s="1"/>
      <c r="O528" s="8"/>
      <c r="V528" s="1"/>
    </row>
    <row r="529" ht="15.75" customHeight="1">
      <c r="G529" s="1"/>
      <c r="M529" s="1"/>
      <c r="O529" s="8"/>
      <c r="V529" s="1"/>
    </row>
    <row r="530" ht="15.75" customHeight="1">
      <c r="G530" s="1"/>
      <c r="M530" s="1"/>
      <c r="O530" s="8"/>
      <c r="V530" s="1"/>
    </row>
    <row r="531" ht="15.75" customHeight="1">
      <c r="G531" s="1"/>
      <c r="M531" s="1"/>
      <c r="O531" s="8"/>
      <c r="V531" s="1"/>
    </row>
    <row r="532" ht="15.75" customHeight="1">
      <c r="G532" s="1"/>
      <c r="M532" s="1"/>
      <c r="O532" s="8"/>
      <c r="V532" s="1"/>
    </row>
    <row r="533" ht="15.75" customHeight="1">
      <c r="G533" s="1"/>
      <c r="M533" s="1"/>
      <c r="O533" s="8"/>
      <c r="V533" s="1"/>
    </row>
    <row r="534" ht="15.75" customHeight="1">
      <c r="G534" s="1"/>
      <c r="M534" s="1"/>
      <c r="O534" s="8"/>
      <c r="V534" s="1"/>
    </row>
    <row r="535" ht="15.75" customHeight="1">
      <c r="G535" s="1"/>
      <c r="M535" s="1"/>
      <c r="O535" s="8"/>
      <c r="V535" s="1"/>
    </row>
    <row r="536" ht="15.75" customHeight="1">
      <c r="G536" s="1"/>
      <c r="M536" s="1"/>
      <c r="O536" s="8"/>
      <c r="V536" s="1"/>
    </row>
    <row r="537" ht="15.75" customHeight="1">
      <c r="G537" s="1"/>
      <c r="M537" s="1"/>
      <c r="O537" s="8"/>
      <c r="V537" s="1"/>
    </row>
    <row r="538" ht="15.75" customHeight="1">
      <c r="G538" s="1"/>
      <c r="M538" s="1"/>
      <c r="O538" s="8"/>
      <c r="V538" s="1"/>
    </row>
    <row r="539" ht="15.75" customHeight="1">
      <c r="G539" s="1"/>
      <c r="M539" s="1"/>
      <c r="O539" s="8"/>
      <c r="V539" s="1"/>
    </row>
    <row r="540" ht="15.75" customHeight="1">
      <c r="G540" s="1"/>
      <c r="M540" s="1"/>
      <c r="O540" s="8"/>
      <c r="V540" s="1"/>
    </row>
    <row r="541" ht="15.75" customHeight="1">
      <c r="G541" s="1"/>
      <c r="M541" s="1"/>
      <c r="O541" s="8"/>
      <c r="V541" s="1"/>
    </row>
    <row r="542" ht="15.75" customHeight="1">
      <c r="G542" s="1"/>
      <c r="M542" s="1"/>
      <c r="O542" s="8"/>
      <c r="V542" s="1"/>
    </row>
    <row r="543" ht="15.75" customHeight="1">
      <c r="G543" s="1"/>
      <c r="M543" s="1"/>
      <c r="O543" s="8"/>
      <c r="V543" s="1"/>
    </row>
    <row r="544" ht="15.75" customHeight="1">
      <c r="G544" s="1"/>
      <c r="M544" s="1"/>
      <c r="O544" s="8"/>
      <c r="V544" s="1"/>
    </row>
    <row r="545" ht="15.75" customHeight="1">
      <c r="G545" s="1"/>
      <c r="M545" s="1"/>
      <c r="O545" s="8"/>
      <c r="V545" s="1"/>
    </row>
    <row r="546" ht="15.75" customHeight="1">
      <c r="G546" s="1"/>
      <c r="M546" s="1"/>
      <c r="O546" s="8"/>
      <c r="V546" s="1"/>
    </row>
    <row r="547" ht="15.75" customHeight="1">
      <c r="G547" s="1"/>
      <c r="M547" s="1"/>
      <c r="O547" s="8"/>
      <c r="V547" s="1"/>
    </row>
    <row r="548" ht="15.75" customHeight="1">
      <c r="G548" s="1"/>
      <c r="M548" s="1"/>
      <c r="O548" s="8"/>
      <c r="V548" s="1"/>
    </row>
    <row r="549" ht="15.75" customHeight="1">
      <c r="G549" s="1"/>
      <c r="M549" s="1"/>
      <c r="O549" s="8"/>
      <c r="V549" s="1"/>
    </row>
    <row r="550" ht="15.75" customHeight="1">
      <c r="G550" s="1"/>
      <c r="M550" s="1"/>
      <c r="O550" s="8"/>
      <c r="V550" s="1"/>
    </row>
    <row r="551" ht="15.75" customHeight="1">
      <c r="G551" s="1"/>
      <c r="M551" s="1"/>
      <c r="O551" s="8"/>
      <c r="V551" s="1"/>
    </row>
    <row r="552" ht="15.75" customHeight="1">
      <c r="G552" s="1"/>
      <c r="M552" s="1"/>
      <c r="O552" s="8"/>
      <c r="V552" s="1"/>
    </row>
    <row r="553" ht="15.75" customHeight="1">
      <c r="G553" s="1"/>
      <c r="M553" s="1"/>
      <c r="O553" s="8"/>
      <c r="V553" s="1"/>
    </row>
    <row r="554" ht="15.75" customHeight="1">
      <c r="G554" s="1"/>
      <c r="M554" s="1"/>
      <c r="O554" s="8"/>
      <c r="V554" s="1"/>
    </row>
    <row r="555" ht="15.75" customHeight="1">
      <c r="G555" s="1"/>
      <c r="M555" s="1"/>
      <c r="O555" s="8"/>
      <c r="V555" s="1"/>
    </row>
    <row r="556" ht="15.75" customHeight="1">
      <c r="G556" s="1"/>
      <c r="M556" s="1"/>
      <c r="O556" s="8"/>
      <c r="V556" s="1"/>
    </row>
    <row r="557" ht="15.75" customHeight="1">
      <c r="G557" s="1"/>
      <c r="M557" s="1"/>
      <c r="O557" s="8"/>
      <c r="V557" s="1"/>
    </row>
    <row r="558" ht="15.75" customHeight="1">
      <c r="G558" s="1"/>
      <c r="M558" s="1"/>
      <c r="O558" s="8"/>
      <c r="V558" s="1"/>
    </row>
    <row r="559" ht="15.75" customHeight="1">
      <c r="G559" s="1"/>
      <c r="M559" s="1"/>
      <c r="O559" s="8"/>
      <c r="V559" s="1"/>
    </row>
    <row r="560" ht="15.75" customHeight="1">
      <c r="G560" s="1"/>
      <c r="M560" s="1"/>
      <c r="O560" s="8"/>
      <c r="V560" s="1"/>
    </row>
    <row r="561" ht="15.75" customHeight="1">
      <c r="G561" s="1"/>
      <c r="M561" s="1"/>
      <c r="O561" s="8"/>
      <c r="V561" s="1"/>
    </row>
    <row r="562" ht="15.75" customHeight="1">
      <c r="G562" s="1"/>
      <c r="M562" s="1"/>
      <c r="O562" s="8"/>
      <c r="V562" s="1"/>
    </row>
    <row r="563" ht="15.75" customHeight="1">
      <c r="G563" s="1"/>
      <c r="M563" s="1"/>
      <c r="O563" s="8"/>
      <c r="V563" s="1"/>
    </row>
    <row r="564" ht="15.75" customHeight="1">
      <c r="G564" s="1"/>
      <c r="M564" s="1"/>
      <c r="O564" s="8"/>
      <c r="V564" s="1"/>
    </row>
    <row r="565" ht="15.75" customHeight="1">
      <c r="G565" s="1"/>
      <c r="M565" s="1"/>
      <c r="O565" s="8"/>
      <c r="V565" s="1"/>
    </row>
    <row r="566" ht="15.75" customHeight="1">
      <c r="G566" s="1"/>
      <c r="M566" s="1"/>
      <c r="O566" s="8"/>
      <c r="V566" s="1"/>
    </row>
    <row r="567" ht="15.75" customHeight="1">
      <c r="G567" s="1"/>
      <c r="M567" s="1"/>
      <c r="O567" s="8"/>
      <c r="V567" s="1"/>
    </row>
    <row r="568" ht="15.75" customHeight="1">
      <c r="G568" s="1"/>
      <c r="M568" s="1"/>
      <c r="O568" s="8"/>
      <c r="V568" s="1"/>
    </row>
    <row r="569" ht="15.75" customHeight="1">
      <c r="G569" s="1"/>
      <c r="M569" s="1"/>
      <c r="O569" s="8"/>
      <c r="V569" s="1"/>
    </row>
    <row r="570" ht="15.75" customHeight="1">
      <c r="G570" s="1"/>
      <c r="M570" s="1"/>
      <c r="O570" s="8"/>
      <c r="V570" s="1"/>
    </row>
    <row r="571" ht="15.75" customHeight="1">
      <c r="G571" s="1"/>
      <c r="M571" s="1"/>
      <c r="O571" s="8"/>
      <c r="V571" s="1"/>
    </row>
    <row r="572" ht="15.75" customHeight="1">
      <c r="G572" s="1"/>
      <c r="M572" s="1"/>
      <c r="O572" s="8"/>
      <c r="V572" s="1"/>
    </row>
    <row r="573" ht="15.75" customHeight="1">
      <c r="G573" s="1"/>
      <c r="M573" s="1"/>
      <c r="O573" s="8"/>
      <c r="V573" s="1"/>
    </row>
    <row r="574" ht="15.75" customHeight="1">
      <c r="G574" s="1"/>
      <c r="M574" s="1"/>
      <c r="O574" s="8"/>
      <c r="V574" s="1"/>
    </row>
    <row r="575" ht="15.75" customHeight="1">
      <c r="G575" s="1"/>
      <c r="M575" s="1"/>
      <c r="O575" s="8"/>
      <c r="V575" s="1"/>
    </row>
    <row r="576" ht="15.75" customHeight="1">
      <c r="G576" s="1"/>
      <c r="M576" s="1"/>
      <c r="O576" s="8"/>
      <c r="V576" s="1"/>
    </row>
    <row r="577" ht="15.75" customHeight="1">
      <c r="G577" s="1"/>
      <c r="M577" s="1"/>
      <c r="O577" s="8"/>
      <c r="V577" s="1"/>
    </row>
    <row r="578" ht="15.75" customHeight="1">
      <c r="G578" s="1"/>
      <c r="M578" s="1"/>
      <c r="O578" s="8"/>
      <c r="V578" s="1"/>
    </row>
    <row r="579" ht="15.75" customHeight="1">
      <c r="G579" s="1"/>
      <c r="M579" s="1"/>
      <c r="O579" s="8"/>
      <c r="V579" s="1"/>
    </row>
    <row r="580" ht="15.75" customHeight="1">
      <c r="G580" s="1"/>
      <c r="M580" s="1"/>
      <c r="O580" s="8"/>
      <c r="V580" s="1"/>
    </row>
    <row r="581" ht="15.75" customHeight="1">
      <c r="G581" s="1"/>
      <c r="M581" s="1"/>
      <c r="O581" s="8"/>
      <c r="V581" s="1"/>
    </row>
    <row r="582" ht="15.75" customHeight="1">
      <c r="G582" s="1"/>
      <c r="M582" s="1"/>
      <c r="O582" s="8"/>
      <c r="V582" s="1"/>
    </row>
    <row r="583" ht="15.75" customHeight="1">
      <c r="G583" s="1"/>
      <c r="M583" s="1"/>
      <c r="O583" s="8"/>
      <c r="V583" s="1"/>
    </row>
    <row r="584" ht="15.75" customHeight="1">
      <c r="G584" s="1"/>
      <c r="M584" s="1"/>
      <c r="O584" s="8"/>
      <c r="V584" s="1"/>
    </row>
    <row r="585" ht="15.75" customHeight="1">
      <c r="G585" s="1"/>
      <c r="M585" s="1"/>
      <c r="O585" s="8"/>
      <c r="V585" s="1"/>
    </row>
    <row r="586" ht="15.75" customHeight="1">
      <c r="G586" s="1"/>
      <c r="M586" s="1"/>
      <c r="O586" s="8"/>
      <c r="V586" s="1"/>
    </row>
    <row r="587" ht="15.75" customHeight="1">
      <c r="G587" s="1"/>
      <c r="M587" s="1"/>
      <c r="O587" s="8"/>
      <c r="V587" s="1"/>
    </row>
    <row r="588" ht="15.75" customHeight="1">
      <c r="G588" s="1"/>
      <c r="M588" s="1"/>
      <c r="O588" s="8"/>
      <c r="V588" s="1"/>
    </row>
    <row r="589" ht="15.75" customHeight="1">
      <c r="G589" s="1"/>
      <c r="M589" s="1"/>
      <c r="O589" s="8"/>
      <c r="V589" s="1"/>
    </row>
    <row r="590" ht="15.75" customHeight="1">
      <c r="G590" s="1"/>
      <c r="M590" s="1"/>
      <c r="O590" s="8"/>
      <c r="V590" s="1"/>
    </row>
    <row r="591" ht="15.75" customHeight="1">
      <c r="G591" s="1"/>
      <c r="M591" s="1"/>
      <c r="O591" s="8"/>
      <c r="V591" s="1"/>
    </row>
    <row r="592" ht="15.75" customHeight="1">
      <c r="G592" s="1"/>
      <c r="M592" s="1"/>
      <c r="O592" s="8"/>
      <c r="V592" s="1"/>
    </row>
    <row r="593" ht="15.75" customHeight="1">
      <c r="G593" s="1"/>
      <c r="M593" s="1"/>
      <c r="O593" s="8"/>
      <c r="V593" s="1"/>
    </row>
    <row r="594" ht="15.75" customHeight="1">
      <c r="G594" s="1"/>
      <c r="M594" s="1"/>
      <c r="O594" s="8"/>
      <c r="V594" s="1"/>
    </row>
    <row r="595" ht="15.75" customHeight="1">
      <c r="G595" s="1"/>
      <c r="M595" s="1"/>
      <c r="O595" s="8"/>
      <c r="V595" s="1"/>
    </row>
    <row r="596" ht="15.75" customHeight="1">
      <c r="G596" s="1"/>
      <c r="M596" s="1"/>
      <c r="O596" s="8"/>
      <c r="V596" s="1"/>
    </row>
    <row r="597" ht="15.75" customHeight="1">
      <c r="G597" s="1"/>
      <c r="M597" s="1"/>
      <c r="O597" s="8"/>
      <c r="V597" s="1"/>
    </row>
    <row r="598" ht="15.75" customHeight="1">
      <c r="G598" s="1"/>
      <c r="M598" s="1"/>
      <c r="O598" s="8"/>
      <c r="V598" s="1"/>
    </row>
    <row r="599" ht="15.75" customHeight="1">
      <c r="G599" s="1"/>
      <c r="M599" s="1"/>
      <c r="O599" s="8"/>
      <c r="V599" s="1"/>
    </row>
    <row r="600" ht="15.75" customHeight="1">
      <c r="G600" s="1"/>
      <c r="M600" s="1"/>
      <c r="O600" s="8"/>
      <c r="V600" s="1"/>
    </row>
    <row r="601" ht="15.75" customHeight="1">
      <c r="G601" s="1"/>
      <c r="M601" s="1"/>
      <c r="O601" s="8"/>
      <c r="V601" s="1"/>
    </row>
    <row r="602" ht="15.75" customHeight="1">
      <c r="G602" s="1"/>
      <c r="M602" s="1"/>
      <c r="O602" s="8"/>
      <c r="V602" s="1"/>
    </row>
    <row r="603" ht="15.75" customHeight="1">
      <c r="G603" s="1"/>
      <c r="M603" s="1"/>
      <c r="O603" s="8"/>
      <c r="V603" s="1"/>
    </row>
    <row r="604" ht="15.75" customHeight="1">
      <c r="G604" s="1"/>
      <c r="M604" s="1"/>
      <c r="O604" s="8"/>
      <c r="V604" s="1"/>
    </row>
    <row r="605" ht="15.75" customHeight="1">
      <c r="G605" s="1"/>
      <c r="M605" s="1"/>
      <c r="O605" s="8"/>
      <c r="V605" s="1"/>
    </row>
    <row r="606" ht="15.75" customHeight="1">
      <c r="G606" s="1"/>
      <c r="M606" s="1"/>
      <c r="O606" s="8"/>
      <c r="V606" s="1"/>
    </row>
    <row r="607" ht="15.75" customHeight="1">
      <c r="G607" s="1"/>
      <c r="M607" s="1"/>
      <c r="O607" s="8"/>
      <c r="V607" s="1"/>
    </row>
    <row r="608" ht="15.75" customHeight="1">
      <c r="G608" s="1"/>
      <c r="M608" s="1"/>
      <c r="O608" s="8"/>
      <c r="V608" s="1"/>
    </row>
    <row r="609" ht="15.75" customHeight="1">
      <c r="G609" s="1"/>
      <c r="M609" s="1"/>
      <c r="O609" s="8"/>
      <c r="V609" s="1"/>
    </row>
    <row r="610" ht="15.75" customHeight="1">
      <c r="G610" s="1"/>
      <c r="M610" s="1"/>
      <c r="O610" s="8"/>
      <c r="V610" s="1"/>
    </row>
    <row r="611" ht="15.75" customHeight="1">
      <c r="G611" s="1"/>
      <c r="M611" s="1"/>
      <c r="O611" s="8"/>
      <c r="V611" s="1"/>
    </row>
    <row r="612" ht="15.75" customHeight="1">
      <c r="G612" s="1"/>
      <c r="M612" s="1"/>
      <c r="O612" s="8"/>
      <c r="V612" s="1"/>
    </row>
    <row r="613" ht="15.75" customHeight="1">
      <c r="G613" s="1"/>
      <c r="M613" s="1"/>
      <c r="O613" s="8"/>
      <c r="V613" s="1"/>
    </row>
    <row r="614" ht="15.75" customHeight="1">
      <c r="G614" s="1"/>
      <c r="M614" s="1"/>
      <c r="O614" s="8"/>
      <c r="V614" s="1"/>
    </row>
    <row r="615" ht="15.75" customHeight="1">
      <c r="G615" s="1"/>
      <c r="M615" s="1"/>
      <c r="O615" s="8"/>
      <c r="V615" s="1"/>
    </row>
    <row r="616" ht="15.75" customHeight="1">
      <c r="G616" s="1"/>
      <c r="M616" s="1"/>
      <c r="O616" s="8"/>
      <c r="V616" s="1"/>
    </row>
    <row r="617" ht="15.75" customHeight="1">
      <c r="G617" s="1"/>
      <c r="M617" s="1"/>
      <c r="O617" s="8"/>
      <c r="V617" s="1"/>
    </row>
    <row r="618" ht="15.75" customHeight="1">
      <c r="G618" s="1"/>
      <c r="M618" s="1"/>
      <c r="O618" s="8"/>
      <c r="V618" s="1"/>
    </row>
    <row r="619" ht="15.75" customHeight="1">
      <c r="G619" s="1"/>
      <c r="M619" s="1"/>
      <c r="O619" s="8"/>
      <c r="V619" s="1"/>
    </row>
    <row r="620" ht="15.75" customHeight="1">
      <c r="G620" s="1"/>
      <c r="M620" s="1"/>
      <c r="O620" s="8"/>
      <c r="V620" s="1"/>
    </row>
    <row r="621" ht="15.75" customHeight="1">
      <c r="G621" s="1"/>
      <c r="M621" s="1"/>
      <c r="O621" s="8"/>
      <c r="V621" s="1"/>
    </row>
    <row r="622" ht="15.75" customHeight="1">
      <c r="G622" s="1"/>
      <c r="M622" s="1"/>
      <c r="O622" s="8"/>
      <c r="V622" s="1"/>
    </row>
    <row r="623" ht="15.75" customHeight="1">
      <c r="G623" s="1"/>
      <c r="M623" s="1"/>
      <c r="O623" s="8"/>
      <c r="V623" s="1"/>
    </row>
    <row r="624" ht="15.75" customHeight="1">
      <c r="G624" s="1"/>
      <c r="M624" s="1"/>
      <c r="O624" s="8"/>
      <c r="V624" s="1"/>
    </row>
    <row r="625" ht="15.75" customHeight="1">
      <c r="G625" s="1"/>
      <c r="M625" s="1"/>
      <c r="O625" s="8"/>
      <c r="V625" s="1"/>
    </row>
    <row r="626" ht="15.75" customHeight="1">
      <c r="G626" s="1"/>
      <c r="M626" s="1"/>
      <c r="O626" s="8"/>
      <c r="V626" s="1"/>
    </row>
    <row r="627" ht="15.75" customHeight="1">
      <c r="G627" s="1"/>
      <c r="M627" s="1"/>
      <c r="O627" s="8"/>
      <c r="V627" s="1"/>
    </row>
    <row r="628" ht="15.75" customHeight="1">
      <c r="G628" s="1"/>
      <c r="M628" s="1"/>
      <c r="O628" s="8"/>
      <c r="V628" s="1"/>
    </row>
    <row r="629" ht="15.75" customHeight="1">
      <c r="G629" s="1"/>
      <c r="M629" s="1"/>
      <c r="O629" s="8"/>
      <c r="V629" s="1"/>
    </row>
    <row r="630" ht="15.75" customHeight="1">
      <c r="G630" s="1"/>
      <c r="M630" s="1"/>
      <c r="O630" s="8"/>
      <c r="V630" s="1"/>
    </row>
    <row r="631" ht="15.75" customHeight="1">
      <c r="G631" s="1"/>
      <c r="M631" s="1"/>
      <c r="O631" s="8"/>
      <c r="V631" s="1"/>
    </row>
    <row r="632" ht="15.75" customHeight="1">
      <c r="G632" s="1"/>
      <c r="M632" s="1"/>
      <c r="O632" s="8"/>
      <c r="V632" s="1"/>
    </row>
    <row r="633" ht="15.75" customHeight="1">
      <c r="G633" s="1"/>
      <c r="M633" s="1"/>
      <c r="O633" s="8"/>
      <c r="V633" s="1"/>
    </row>
    <row r="634" ht="15.75" customHeight="1">
      <c r="G634" s="1"/>
      <c r="M634" s="1"/>
      <c r="O634" s="8"/>
      <c r="V634" s="1"/>
    </row>
    <row r="635" ht="15.75" customHeight="1">
      <c r="G635" s="1"/>
      <c r="M635" s="1"/>
      <c r="O635" s="8"/>
      <c r="V635" s="1"/>
    </row>
    <row r="636" ht="15.75" customHeight="1">
      <c r="G636" s="1"/>
      <c r="M636" s="1"/>
      <c r="O636" s="8"/>
      <c r="V636" s="1"/>
    </row>
    <row r="637" ht="15.75" customHeight="1">
      <c r="G637" s="1"/>
      <c r="M637" s="1"/>
      <c r="O637" s="8"/>
      <c r="V637" s="1"/>
    </row>
    <row r="638" ht="15.75" customHeight="1">
      <c r="G638" s="1"/>
      <c r="M638" s="1"/>
      <c r="O638" s="8"/>
      <c r="V638" s="1"/>
    </row>
    <row r="639" ht="15.75" customHeight="1">
      <c r="G639" s="1"/>
      <c r="M639" s="1"/>
      <c r="O639" s="8"/>
      <c r="V639" s="1"/>
    </row>
    <row r="640" ht="15.75" customHeight="1">
      <c r="G640" s="1"/>
      <c r="M640" s="1"/>
      <c r="O640" s="8"/>
      <c r="V640" s="1"/>
    </row>
    <row r="641" ht="15.75" customHeight="1">
      <c r="G641" s="1"/>
      <c r="M641" s="1"/>
      <c r="O641" s="8"/>
      <c r="V641" s="1"/>
    </row>
    <row r="642" ht="15.75" customHeight="1">
      <c r="G642" s="1"/>
      <c r="M642" s="1"/>
      <c r="O642" s="8"/>
      <c r="V642" s="1"/>
    </row>
    <row r="643" ht="15.75" customHeight="1">
      <c r="G643" s="1"/>
      <c r="M643" s="1"/>
      <c r="O643" s="8"/>
      <c r="V643" s="1"/>
    </row>
    <row r="644" ht="15.75" customHeight="1">
      <c r="G644" s="1"/>
      <c r="M644" s="1"/>
      <c r="O644" s="8"/>
      <c r="V644" s="1"/>
    </row>
    <row r="645" ht="15.75" customHeight="1">
      <c r="G645" s="1"/>
      <c r="M645" s="1"/>
      <c r="O645" s="8"/>
      <c r="V645" s="1"/>
    </row>
    <row r="646" ht="15.75" customHeight="1">
      <c r="G646" s="1"/>
      <c r="M646" s="1"/>
      <c r="O646" s="8"/>
      <c r="V646" s="1"/>
    </row>
    <row r="647" ht="15.75" customHeight="1">
      <c r="G647" s="1"/>
      <c r="M647" s="1"/>
      <c r="O647" s="8"/>
      <c r="V647" s="1"/>
    </row>
    <row r="648" ht="15.75" customHeight="1">
      <c r="G648" s="1"/>
      <c r="M648" s="1"/>
      <c r="O648" s="8"/>
      <c r="V648" s="1"/>
    </row>
    <row r="649" ht="15.75" customHeight="1">
      <c r="G649" s="1"/>
      <c r="M649" s="1"/>
      <c r="O649" s="8"/>
      <c r="V649" s="1"/>
    </row>
    <row r="650" ht="15.75" customHeight="1">
      <c r="G650" s="1"/>
      <c r="M650" s="1"/>
      <c r="O650" s="8"/>
      <c r="V650" s="1"/>
    </row>
    <row r="651" ht="15.75" customHeight="1">
      <c r="G651" s="1"/>
      <c r="M651" s="1"/>
      <c r="O651" s="8"/>
      <c r="V651" s="1"/>
    </row>
    <row r="652" ht="15.75" customHeight="1">
      <c r="G652" s="1"/>
      <c r="M652" s="1"/>
      <c r="O652" s="8"/>
      <c r="V652" s="1"/>
    </row>
    <row r="653" ht="15.75" customHeight="1">
      <c r="G653" s="1"/>
      <c r="M653" s="1"/>
      <c r="O653" s="8"/>
      <c r="V653" s="1"/>
    </row>
    <row r="654" ht="15.75" customHeight="1">
      <c r="G654" s="1"/>
      <c r="M654" s="1"/>
      <c r="O654" s="8"/>
      <c r="V654" s="1"/>
    </row>
    <row r="655" ht="15.75" customHeight="1">
      <c r="G655" s="1"/>
      <c r="M655" s="1"/>
      <c r="O655" s="8"/>
      <c r="V655" s="1"/>
    </row>
    <row r="656" ht="15.75" customHeight="1">
      <c r="G656" s="1"/>
      <c r="M656" s="1"/>
      <c r="O656" s="8"/>
      <c r="V656" s="1"/>
    </row>
    <row r="657" ht="15.75" customHeight="1">
      <c r="G657" s="1"/>
      <c r="M657" s="1"/>
      <c r="O657" s="8"/>
      <c r="V657" s="1"/>
    </row>
    <row r="658" ht="15.75" customHeight="1">
      <c r="G658" s="1"/>
      <c r="M658" s="1"/>
      <c r="O658" s="8"/>
      <c r="V658" s="1"/>
    </row>
    <row r="659" ht="15.75" customHeight="1">
      <c r="G659" s="1"/>
      <c r="M659" s="1"/>
      <c r="O659" s="8"/>
      <c r="V659" s="1"/>
    </row>
    <row r="660" ht="15.75" customHeight="1">
      <c r="G660" s="1"/>
      <c r="M660" s="1"/>
      <c r="O660" s="8"/>
      <c r="V660" s="1"/>
    </row>
    <row r="661" ht="15.75" customHeight="1">
      <c r="G661" s="1"/>
      <c r="M661" s="1"/>
      <c r="O661" s="8"/>
      <c r="V661" s="1"/>
    </row>
    <row r="662" ht="15.75" customHeight="1">
      <c r="G662" s="1"/>
      <c r="M662" s="1"/>
      <c r="O662" s="8"/>
      <c r="V662" s="1"/>
    </row>
    <row r="663" ht="15.75" customHeight="1">
      <c r="G663" s="1"/>
      <c r="M663" s="1"/>
      <c r="O663" s="8"/>
      <c r="V663" s="1"/>
    </row>
    <row r="664" ht="15.75" customHeight="1">
      <c r="G664" s="1"/>
      <c r="M664" s="1"/>
      <c r="O664" s="8"/>
      <c r="V664" s="1"/>
    </row>
    <row r="665" ht="15.75" customHeight="1">
      <c r="G665" s="1"/>
      <c r="M665" s="1"/>
      <c r="O665" s="8"/>
      <c r="V665" s="1"/>
    </row>
    <row r="666" ht="15.75" customHeight="1">
      <c r="G666" s="1"/>
      <c r="M666" s="1"/>
      <c r="O666" s="8"/>
      <c r="V666" s="1"/>
    </row>
    <row r="667" ht="15.75" customHeight="1">
      <c r="G667" s="1"/>
      <c r="M667" s="1"/>
      <c r="O667" s="8"/>
      <c r="V667" s="1"/>
    </row>
    <row r="668" ht="15.75" customHeight="1">
      <c r="G668" s="1"/>
      <c r="M668" s="1"/>
      <c r="O668" s="8"/>
      <c r="V668" s="1"/>
    </row>
    <row r="669" ht="15.75" customHeight="1">
      <c r="G669" s="1"/>
      <c r="M669" s="1"/>
      <c r="O669" s="8"/>
      <c r="V669" s="1"/>
    </row>
    <row r="670" ht="15.75" customHeight="1">
      <c r="G670" s="1"/>
      <c r="M670" s="1"/>
      <c r="O670" s="8"/>
      <c r="V670" s="1"/>
    </row>
    <row r="671" ht="15.75" customHeight="1">
      <c r="G671" s="1"/>
      <c r="M671" s="1"/>
      <c r="O671" s="8"/>
      <c r="V671" s="1"/>
    </row>
    <row r="672" ht="15.75" customHeight="1">
      <c r="G672" s="1"/>
      <c r="M672" s="1"/>
      <c r="O672" s="8"/>
      <c r="V672" s="1"/>
    </row>
    <row r="673" ht="15.75" customHeight="1">
      <c r="G673" s="1"/>
      <c r="M673" s="1"/>
      <c r="O673" s="8"/>
      <c r="V673" s="1"/>
    </row>
    <row r="674" ht="15.75" customHeight="1">
      <c r="G674" s="1"/>
      <c r="M674" s="1"/>
      <c r="O674" s="8"/>
      <c r="V674" s="1"/>
    </row>
    <row r="675" ht="15.75" customHeight="1">
      <c r="G675" s="1"/>
      <c r="M675" s="1"/>
      <c r="O675" s="8"/>
      <c r="V675" s="1"/>
    </row>
    <row r="676" ht="15.75" customHeight="1">
      <c r="G676" s="1"/>
      <c r="M676" s="1"/>
      <c r="O676" s="8"/>
      <c r="V676" s="1"/>
    </row>
    <row r="677" ht="15.75" customHeight="1">
      <c r="G677" s="1"/>
      <c r="M677" s="1"/>
      <c r="O677" s="8"/>
      <c r="V677" s="1"/>
    </row>
    <row r="678" ht="15.75" customHeight="1">
      <c r="G678" s="1"/>
      <c r="M678" s="1"/>
      <c r="O678" s="8"/>
      <c r="V678" s="1"/>
    </row>
    <row r="679" ht="15.75" customHeight="1">
      <c r="G679" s="1"/>
      <c r="M679" s="1"/>
      <c r="O679" s="8"/>
      <c r="V679" s="1"/>
    </row>
    <row r="680" ht="15.75" customHeight="1">
      <c r="G680" s="1"/>
      <c r="M680" s="1"/>
      <c r="O680" s="8"/>
      <c r="V680" s="1"/>
    </row>
    <row r="681" ht="15.75" customHeight="1">
      <c r="G681" s="1"/>
      <c r="M681" s="1"/>
      <c r="O681" s="8"/>
      <c r="V681" s="1"/>
    </row>
    <row r="682" ht="15.75" customHeight="1">
      <c r="G682" s="1"/>
      <c r="M682" s="1"/>
      <c r="O682" s="8"/>
      <c r="V682" s="1"/>
    </row>
    <row r="683" ht="15.75" customHeight="1">
      <c r="G683" s="1"/>
      <c r="M683" s="1"/>
      <c r="O683" s="8"/>
      <c r="V683" s="1"/>
    </row>
    <row r="684" ht="15.75" customHeight="1">
      <c r="G684" s="1"/>
      <c r="M684" s="1"/>
      <c r="O684" s="8"/>
      <c r="V684" s="1"/>
    </row>
    <row r="685" ht="15.75" customHeight="1">
      <c r="G685" s="1"/>
      <c r="M685" s="1"/>
      <c r="O685" s="8"/>
      <c r="V685" s="1"/>
    </row>
    <row r="686" ht="15.75" customHeight="1">
      <c r="G686" s="1"/>
      <c r="M686" s="1"/>
      <c r="O686" s="8"/>
      <c r="V686" s="1"/>
    </row>
    <row r="687" ht="15.75" customHeight="1">
      <c r="G687" s="1"/>
      <c r="M687" s="1"/>
      <c r="O687" s="8"/>
      <c r="V687" s="1"/>
    </row>
    <row r="688" ht="15.75" customHeight="1">
      <c r="G688" s="1"/>
      <c r="M688" s="1"/>
      <c r="O688" s="8"/>
      <c r="V688" s="1"/>
    </row>
    <row r="689" ht="15.75" customHeight="1">
      <c r="G689" s="1"/>
      <c r="M689" s="1"/>
      <c r="O689" s="8"/>
      <c r="V689" s="1"/>
    </row>
    <row r="690" ht="15.75" customHeight="1">
      <c r="G690" s="1"/>
      <c r="M690" s="1"/>
      <c r="O690" s="8"/>
      <c r="V690" s="1"/>
    </row>
    <row r="691" ht="15.75" customHeight="1">
      <c r="G691" s="1"/>
      <c r="M691" s="1"/>
      <c r="O691" s="8"/>
      <c r="V691" s="1"/>
    </row>
    <row r="692" ht="15.75" customHeight="1">
      <c r="G692" s="1"/>
      <c r="M692" s="1"/>
      <c r="O692" s="8"/>
      <c r="V692" s="1"/>
    </row>
    <row r="693" ht="15.75" customHeight="1">
      <c r="G693" s="1"/>
      <c r="M693" s="1"/>
      <c r="O693" s="8"/>
      <c r="V693" s="1"/>
    </row>
    <row r="694" ht="15.75" customHeight="1">
      <c r="G694" s="1"/>
      <c r="M694" s="1"/>
      <c r="O694" s="8"/>
      <c r="V694" s="1"/>
    </row>
    <row r="695" ht="15.75" customHeight="1">
      <c r="G695" s="1"/>
      <c r="M695" s="1"/>
      <c r="O695" s="8"/>
      <c r="V695" s="1"/>
    </row>
    <row r="696" ht="15.75" customHeight="1">
      <c r="G696" s="1"/>
      <c r="M696" s="1"/>
      <c r="O696" s="8"/>
      <c r="V696" s="1"/>
    </row>
    <row r="697" ht="15.75" customHeight="1">
      <c r="G697" s="1"/>
      <c r="M697" s="1"/>
      <c r="O697" s="8"/>
      <c r="V697" s="1"/>
    </row>
    <row r="698" ht="15.75" customHeight="1">
      <c r="G698" s="1"/>
      <c r="M698" s="1"/>
      <c r="O698" s="8"/>
      <c r="V698" s="1"/>
    </row>
    <row r="699" ht="15.75" customHeight="1">
      <c r="G699" s="1"/>
      <c r="M699" s="1"/>
      <c r="O699" s="8"/>
      <c r="V699" s="1"/>
    </row>
    <row r="700" ht="15.75" customHeight="1">
      <c r="G700" s="1"/>
      <c r="M700" s="1"/>
      <c r="O700" s="8"/>
      <c r="V700" s="1"/>
    </row>
    <row r="701" ht="15.75" customHeight="1">
      <c r="G701" s="1"/>
      <c r="M701" s="1"/>
      <c r="O701" s="8"/>
      <c r="V701" s="1"/>
    </row>
    <row r="702" ht="15.75" customHeight="1">
      <c r="G702" s="1"/>
      <c r="M702" s="1"/>
      <c r="O702" s="8"/>
      <c r="V702" s="1"/>
    </row>
    <row r="703" ht="15.75" customHeight="1">
      <c r="G703" s="1"/>
      <c r="M703" s="1"/>
      <c r="O703" s="8"/>
      <c r="V703" s="1"/>
    </row>
    <row r="704" ht="15.75" customHeight="1">
      <c r="G704" s="1"/>
      <c r="M704" s="1"/>
      <c r="O704" s="8"/>
      <c r="V704" s="1"/>
    </row>
    <row r="705" ht="15.75" customHeight="1">
      <c r="G705" s="1"/>
      <c r="M705" s="1"/>
      <c r="O705" s="8"/>
      <c r="V705" s="1"/>
    </row>
    <row r="706" ht="15.75" customHeight="1">
      <c r="G706" s="1"/>
      <c r="M706" s="1"/>
      <c r="O706" s="8"/>
      <c r="V706" s="1"/>
    </row>
    <row r="707" ht="15.75" customHeight="1">
      <c r="G707" s="1"/>
      <c r="M707" s="1"/>
      <c r="O707" s="8"/>
      <c r="V707" s="1"/>
    </row>
    <row r="708" ht="15.75" customHeight="1">
      <c r="G708" s="1"/>
      <c r="M708" s="1"/>
      <c r="O708" s="8"/>
      <c r="V708" s="1"/>
    </row>
    <row r="709" ht="15.75" customHeight="1">
      <c r="G709" s="1"/>
      <c r="M709" s="1"/>
      <c r="O709" s="8"/>
      <c r="V709" s="1"/>
    </row>
    <row r="710" ht="15.75" customHeight="1">
      <c r="G710" s="1"/>
      <c r="M710" s="1"/>
      <c r="O710" s="8"/>
      <c r="V710" s="1"/>
    </row>
    <row r="711" ht="15.75" customHeight="1">
      <c r="G711" s="1"/>
      <c r="M711" s="1"/>
      <c r="O711" s="8"/>
      <c r="V711" s="1"/>
    </row>
    <row r="712" ht="15.75" customHeight="1">
      <c r="G712" s="1"/>
      <c r="M712" s="1"/>
      <c r="O712" s="8"/>
      <c r="V712" s="1"/>
    </row>
    <row r="713" ht="15.75" customHeight="1">
      <c r="G713" s="1"/>
      <c r="M713" s="1"/>
      <c r="O713" s="8"/>
      <c r="V713" s="1"/>
    </row>
    <row r="714" ht="15.75" customHeight="1">
      <c r="G714" s="1"/>
      <c r="M714" s="1"/>
      <c r="O714" s="8"/>
      <c r="V714" s="1"/>
    </row>
    <row r="715" ht="15.75" customHeight="1">
      <c r="G715" s="1"/>
      <c r="M715" s="1"/>
      <c r="O715" s="8"/>
      <c r="V715" s="1"/>
    </row>
    <row r="716" ht="15.75" customHeight="1">
      <c r="G716" s="1"/>
      <c r="M716" s="1"/>
      <c r="O716" s="8"/>
      <c r="V716" s="1"/>
    </row>
    <row r="717" ht="15.75" customHeight="1">
      <c r="G717" s="1"/>
      <c r="M717" s="1"/>
      <c r="O717" s="8"/>
      <c r="V717" s="1"/>
    </row>
    <row r="718" ht="15.75" customHeight="1">
      <c r="G718" s="1"/>
      <c r="M718" s="1"/>
      <c r="O718" s="8"/>
      <c r="V718" s="1"/>
    </row>
    <row r="719" ht="15.75" customHeight="1">
      <c r="G719" s="1"/>
      <c r="M719" s="1"/>
      <c r="O719" s="8"/>
      <c r="V719" s="1"/>
    </row>
    <row r="720" ht="15.75" customHeight="1">
      <c r="G720" s="1"/>
      <c r="M720" s="1"/>
      <c r="O720" s="8"/>
      <c r="V720" s="1"/>
    </row>
    <row r="721" ht="15.75" customHeight="1">
      <c r="G721" s="1"/>
      <c r="M721" s="1"/>
      <c r="O721" s="8"/>
      <c r="V721" s="1"/>
    </row>
    <row r="722" ht="15.75" customHeight="1">
      <c r="G722" s="1"/>
      <c r="M722" s="1"/>
      <c r="O722" s="8"/>
      <c r="V722" s="1"/>
    </row>
    <row r="723" ht="15.75" customHeight="1">
      <c r="G723" s="1"/>
      <c r="M723" s="1"/>
      <c r="O723" s="8"/>
      <c r="V723" s="1"/>
    </row>
    <row r="724" ht="15.75" customHeight="1">
      <c r="G724" s="1"/>
      <c r="M724" s="1"/>
      <c r="O724" s="8"/>
      <c r="V724" s="1"/>
    </row>
    <row r="725" ht="15.75" customHeight="1">
      <c r="G725" s="1"/>
      <c r="M725" s="1"/>
      <c r="O725" s="8"/>
      <c r="V725" s="1"/>
    </row>
    <row r="726" ht="15.75" customHeight="1">
      <c r="G726" s="1"/>
      <c r="M726" s="1"/>
      <c r="O726" s="8"/>
      <c r="V726" s="1"/>
    </row>
    <row r="727" ht="15.75" customHeight="1">
      <c r="G727" s="1"/>
      <c r="M727" s="1"/>
      <c r="O727" s="8"/>
      <c r="V727" s="1"/>
    </row>
    <row r="728" ht="15.75" customHeight="1">
      <c r="G728" s="1"/>
      <c r="M728" s="1"/>
      <c r="O728" s="8"/>
      <c r="V728" s="1"/>
    </row>
    <row r="729" ht="15.75" customHeight="1">
      <c r="G729" s="1"/>
      <c r="M729" s="1"/>
      <c r="O729" s="8"/>
      <c r="V729" s="1"/>
    </row>
    <row r="730" ht="15.75" customHeight="1">
      <c r="G730" s="1"/>
      <c r="M730" s="1"/>
      <c r="O730" s="8"/>
      <c r="V730" s="1"/>
    </row>
    <row r="731" ht="15.75" customHeight="1">
      <c r="G731" s="1"/>
      <c r="M731" s="1"/>
      <c r="O731" s="8"/>
      <c r="V731" s="1"/>
    </row>
    <row r="732" ht="15.75" customHeight="1">
      <c r="G732" s="1"/>
      <c r="M732" s="1"/>
      <c r="O732" s="8"/>
      <c r="V732" s="1"/>
    </row>
    <row r="733" ht="15.75" customHeight="1">
      <c r="G733" s="1"/>
      <c r="M733" s="1"/>
      <c r="O733" s="8"/>
      <c r="V733" s="1"/>
    </row>
    <row r="734" ht="15.75" customHeight="1">
      <c r="G734" s="1"/>
      <c r="M734" s="1"/>
      <c r="O734" s="8"/>
      <c r="V734" s="1"/>
    </row>
    <row r="735" ht="15.75" customHeight="1">
      <c r="G735" s="1"/>
      <c r="M735" s="1"/>
      <c r="O735" s="8"/>
      <c r="V735" s="1"/>
    </row>
    <row r="736" ht="15.75" customHeight="1">
      <c r="G736" s="1"/>
      <c r="M736" s="1"/>
      <c r="O736" s="8"/>
      <c r="V736" s="1"/>
    </row>
    <row r="737" ht="15.75" customHeight="1">
      <c r="G737" s="1"/>
      <c r="M737" s="1"/>
      <c r="O737" s="8"/>
      <c r="V737" s="1"/>
    </row>
    <row r="738" ht="15.75" customHeight="1">
      <c r="G738" s="1"/>
      <c r="M738" s="1"/>
      <c r="O738" s="8"/>
      <c r="V738" s="1"/>
    </row>
    <row r="739" ht="15.75" customHeight="1">
      <c r="G739" s="1"/>
      <c r="M739" s="1"/>
      <c r="O739" s="8"/>
      <c r="V739" s="1"/>
    </row>
    <row r="740" ht="15.75" customHeight="1">
      <c r="G740" s="1"/>
      <c r="M740" s="1"/>
      <c r="O740" s="8"/>
      <c r="V740" s="1"/>
    </row>
    <row r="741" ht="15.75" customHeight="1">
      <c r="G741" s="1"/>
      <c r="M741" s="1"/>
      <c r="O741" s="8"/>
      <c r="V741" s="1"/>
    </row>
    <row r="742" ht="15.75" customHeight="1">
      <c r="G742" s="1"/>
      <c r="M742" s="1"/>
      <c r="O742" s="8"/>
      <c r="V742" s="1"/>
    </row>
    <row r="743" ht="15.75" customHeight="1">
      <c r="G743" s="1"/>
      <c r="M743" s="1"/>
      <c r="O743" s="8"/>
      <c r="V743" s="1"/>
    </row>
    <row r="744" ht="15.75" customHeight="1">
      <c r="G744" s="1"/>
      <c r="M744" s="1"/>
      <c r="O744" s="8"/>
      <c r="V744" s="1"/>
    </row>
    <row r="745" ht="15.75" customHeight="1">
      <c r="G745" s="1"/>
      <c r="M745" s="1"/>
      <c r="O745" s="8"/>
      <c r="V745" s="1"/>
    </row>
    <row r="746" ht="15.75" customHeight="1">
      <c r="G746" s="1"/>
      <c r="M746" s="1"/>
      <c r="O746" s="8"/>
      <c r="V746" s="1"/>
    </row>
    <row r="747" ht="15.75" customHeight="1">
      <c r="G747" s="1"/>
      <c r="M747" s="1"/>
      <c r="O747" s="8"/>
      <c r="V747" s="1"/>
    </row>
    <row r="748" ht="15.75" customHeight="1">
      <c r="G748" s="1"/>
      <c r="M748" s="1"/>
      <c r="O748" s="8"/>
      <c r="V748" s="1"/>
    </row>
    <row r="749" ht="15.75" customHeight="1">
      <c r="G749" s="1"/>
      <c r="M749" s="1"/>
      <c r="O749" s="8"/>
      <c r="V749" s="1"/>
    </row>
    <row r="750" ht="15.75" customHeight="1">
      <c r="G750" s="1"/>
      <c r="M750" s="1"/>
      <c r="O750" s="8"/>
      <c r="V750" s="1"/>
    </row>
    <row r="751" ht="15.75" customHeight="1">
      <c r="G751" s="1"/>
      <c r="M751" s="1"/>
      <c r="O751" s="8"/>
      <c r="V751" s="1"/>
    </row>
    <row r="752" ht="15.75" customHeight="1">
      <c r="G752" s="1"/>
      <c r="M752" s="1"/>
      <c r="O752" s="8"/>
      <c r="V752" s="1"/>
    </row>
    <row r="753" ht="15.75" customHeight="1">
      <c r="G753" s="1"/>
      <c r="M753" s="1"/>
      <c r="O753" s="8"/>
      <c r="V753" s="1"/>
    </row>
    <row r="754" ht="15.75" customHeight="1">
      <c r="G754" s="1"/>
      <c r="M754" s="1"/>
      <c r="O754" s="8"/>
      <c r="V754" s="1"/>
    </row>
    <row r="755" ht="15.75" customHeight="1">
      <c r="G755" s="1"/>
      <c r="M755" s="1"/>
      <c r="O755" s="8"/>
      <c r="V755" s="1"/>
    </row>
    <row r="756" ht="15.75" customHeight="1">
      <c r="G756" s="1"/>
      <c r="M756" s="1"/>
      <c r="O756" s="8"/>
      <c r="V756" s="1"/>
    </row>
    <row r="757" ht="15.75" customHeight="1">
      <c r="G757" s="1"/>
      <c r="M757" s="1"/>
      <c r="O757" s="8"/>
      <c r="V757" s="1"/>
    </row>
    <row r="758" ht="15.75" customHeight="1">
      <c r="G758" s="1"/>
      <c r="M758" s="1"/>
      <c r="O758" s="8"/>
      <c r="V758" s="1"/>
    </row>
    <row r="759" ht="15.75" customHeight="1">
      <c r="G759" s="1"/>
      <c r="M759" s="1"/>
      <c r="O759" s="8"/>
      <c r="V759" s="1"/>
    </row>
    <row r="760" ht="15.75" customHeight="1">
      <c r="G760" s="1"/>
      <c r="M760" s="1"/>
      <c r="O760" s="8"/>
      <c r="V760" s="1"/>
    </row>
    <row r="761" ht="15.75" customHeight="1">
      <c r="G761" s="1"/>
      <c r="M761" s="1"/>
      <c r="O761" s="8"/>
      <c r="V761" s="1"/>
    </row>
    <row r="762" ht="15.75" customHeight="1">
      <c r="G762" s="1"/>
      <c r="M762" s="1"/>
      <c r="O762" s="8"/>
      <c r="V762" s="1"/>
    </row>
    <row r="763" ht="15.75" customHeight="1">
      <c r="G763" s="1"/>
      <c r="M763" s="1"/>
      <c r="O763" s="8"/>
      <c r="V763" s="1"/>
    </row>
    <row r="764" ht="15.75" customHeight="1">
      <c r="G764" s="1"/>
      <c r="M764" s="1"/>
      <c r="O764" s="8"/>
      <c r="V764" s="1"/>
    </row>
    <row r="765" ht="15.75" customHeight="1">
      <c r="G765" s="1"/>
      <c r="M765" s="1"/>
      <c r="O765" s="8"/>
      <c r="V765" s="1"/>
    </row>
    <row r="766" ht="15.75" customHeight="1">
      <c r="G766" s="1"/>
      <c r="M766" s="1"/>
      <c r="O766" s="8"/>
      <c r="V766" s="1"/>
    </row>
    <row r="767" ht="15.75" customHeight="1">
      <c r="G767" s="1"/>
      <c r="M767" s="1"/>
      <c r="O767" s="8"/>
      <c r="V767" s="1"/>
    </row>
    <row r="768" ht="15.75" customHeight="1">
      <c r="G768" s="1"/>
      <c r="M768" s="1"/>
      <c r="O768" s="8"/>
      <c r="V768" s="1"/>
    </row>
    <row r="769" ht="15.75" customHeight="1">
      <c r="G769" s="1"/>
      <c r="M769" s="1"/>
      <c r="O769" s="8"/>
      <c r="V769" s="1"/>
    </row>
    <row r="770" ht="15.75" customHeight="1">
      <c r="G770" s="1"/>
      <c r="M770" s="1"/>
      <c r="O770" s="8"/>
      <c r="V770" s="1"/>
    </row>
    <row r="771" ht="15.75" customHeight="1">
      <c r="G771" s="1"/>
      <c r="M771" s="1"/>
      <c r="O771" s="8"/>
      <c r="V771" s="1"/>
    </row>
    <row r="772" ht="15.75" customHeight="1">
      <c r="G772" s="1"/>
      <c r="M772" s="1"/>
      <c r="O772" s="8"/>
      <c r="V772" s="1"/>
    </row>
    <row r="773" ht="15.75" customHeight="1">
      <c r="G773" s="1"/>
      <c r="M773" s="1"/>
      <c r="O773" s="8"/>
      <c r="V773" s="1"/>
    </row>
    <row r="774" ht="15.75" customHeight="1">
      <c r="G774" s="1"/>
      <c r="M774" s="1"/>
      <c r="O774" s="8"/>
      <c r="V774" s="1"/>
    </row>
    <row r="775" ht="15.75" customHeight="1">
      <c r="G775" s="1"/>
      <c r="M775" s="1"/>
      <c r="O775" s="8"/>
      <c r="V775" s="1"/>
    </row>
    <row r="776" ht="15.75" customHeight="1">
      <c r="G776" s="1"/>
      <c r="M776" s="1"/>
      <c r="O776" s="8"/>
      <c r="V776" s="1"/>
    </row>
    <row r="777" ht="15.75" customHeight="1">
      <c r="G777" s="1"/>
      <c r="M777" s="1"/>
      <c r="O777" s="8"/>
      <c r="V777" s="1"/>
    </row>
    <row r="778" ht="15.75" customHeight="1">
      <c r="G778" s="1"/>
      <c r="M778" s="1"/>
      <c r="O778" s="8"/>
      <c r="V778" s="1"/>
    </row>
    <row r="779" ht="15.75" customHeight="1">
      <c r="G779" s="1"/>
      <c r="M779" s="1"/>
      <c r="O779" s="8"/>
      <c r="V779" s="1"/>
    </row>
    <row r="780" ht="15.75" customHeight="1">
      <c r="G780" s="1"/>
      <c r="M780" s="1"/>
      <c r="O780" s="8"/>
      <c r="V780" s="1"/>
    </row>
    <row r="781" ht="15.75" customHeight="1">
      <c r="G781" s="1"/>
      <c r="M781" s="1"/>
      <c r="O781" s="8"/>
      <c r="V781" s="1"/>
    </row>
    <row r="782" ht="15.75" customHeight="1">
      <c r="G782" s="1"/>
      <c r="M782" s="1"/>
      <c r="O782" s="8"/>
      <c r="V782" s="1"/>
    </row>
    <row r="783" ht="15.75" customHeight="1">
      <c r="G783" s="1"/>
      <c r="M783" s="1"/>
      <c r="O783" s="8"/>
      <c r="V783" s="1"/>
    </row>
    <row r="784" ht="15.75" customHeight="1">
      <c r="G784" s="1"/>
      <c r="M784" s="1"/>
      <c r="O784" s="8"/>
      <c r="V784" s="1"/>
    </row>
    <row r="785" ht="15.75" customHeight="1">
      <c r="G785" s="1"/>
      <c r="M785" s="1"/>
      <c r="O785" s="8"/>
      <c r="V785" s="1"/>
    </row>
    <row r="786" ht="15.75" customHeight="1">
      <c r="G786" s="1"/>
      <c r="M786" s="1"/>
      <c r="O786" s="8"/>
      <c r="V786" s="1"/>
    </row>
    <row r="787" ht="15.75" customHeight="1">
      <c r="G787" s="1"/>
      <c r="M787" s="1"/>
      <c r="O787" s="8"/>
      <c r="V787" s="1"/>
    </row>
    <row r="788" ht="15.75" customHeight="1">
      <c r="G788" s="1"/>
      <c r="M788" s="1"/>
      <c r="O788" s="8"/>
      <c r="V788" s="1"/>
    </row>
    <row r="789" ht="15.75" customHeight="1">
      <c r="G789" s="1"/>
      <c r="M789" s="1"/>
      <c r="O789" s="8"/>
      <c r="V789" s="1"/>
    </row>
    <row r="790" ht="15.75" customHeight="1">
      <c r="G790" s="1"/>
      <c r="M790" s="1"/>
      <c r="O790" s="8"/>
      <c r="V790" s="1"/>
    </row>
    <row r="791" ht="15.75" customHeight="1">
      <c r="G791" s="1"/>
      <c r="M791" s="1"/>
      <c r="O791" s="8"/>
      <c r="V791" s="1"/>
    </row>
    <row r="792" ht="15.75" customHeight="1">
      <c r="G792" s="1"/>
      <c r="M792" s="1"/>
      <c r="O792" s="8"/>
      <c r="V792" s="1"/>
    </row>
    <row r="793" ht="15.75" customHeight="1">
      <c r="G793" s="1"/>
      <c r="M793" s="1"/>
      <c r="O793" s="8"/>
      <c r="V793" s="1"/>
    </row>
    <row r="794" ht="15.75" customHeight="1">
      <c r="G794" s="1"/>
      <c r="M794" s="1"/>
      <c r="O794" s="8"/>
      <c r="V794" s="1"/>
    </row>
    <row r="795" ht="15.75" customHeight="1">
      <c r="G795" s="1"/>
      <c r="M795" s="1"/>
      <c r="O795" s="8"/>
      <c r="V795" s="1"/>
    </row>
    <row r="796" ht="15.75" customHeight="1">
      <c r="G796" s="1"/>
      <c r="M796" s="1"/>
      <c r="O796" s="8"/>
      <c r="V796" s="1"/>
    </row>
    <row r="797" ht="15.75" customHeight="1">
      <c r="G797" s="1"/>
      <c r="M797" s="1"/>
      <c r="O797" s="8"/>
      <c r="V797" s="1"/>
    </row>
    <row r="798" ht="15.75" customHeight="1">
      <c r="G798" s="1"/>
      <c r="M798" s="1"/>
      <c r="O798" s="8"/>
      <c r="V798" s="1"/>
    </row>
    <row r="799" ht="15.75" customHeight="1">
      <c r="G799" s="1"/>
      <c r="M799" s="1"/>
      <c r="O799" s="8"/>
      <c r="V799" s="1"/>
    </row>
    <row r="800" ht="15.75" customHeight="1">
      <c r="G800" s="1"/>
      <c r="M800" s="1"/>
      <c r="O800" s="8"/>
      <c r="V800" s="1"/>
    </row>
    <row r="801" ht="15.75" customHeight="1">
      <c r="G801" s="1"/>
      <c r="M801" s="1"/>
      <c r="O801" s="8"/>
      <c r="V801" s="1"/>
    </row>
    <row r="802" ht="15.75" customHeight="1">
      <c r="G802" s="1"/>
      <c r="M802" s="1"/>
      <c r="O802" s="8"/>
      <c r="V802" s="1"/>
    </row>
    <row r="803" ht="15.75" customHeight="1">
      <c r="G803" s="1"/>
      <c r="M803" s="1"/>
      <c r="O803" s="8"/>
      <c r="V803" s="1"/>
    </row>
    <row r="804" ht="15.75" customHeight="1">
      <c r="G804" s="1"/>
      <c r="M804" s="1"/>
      <c r="O804" s="8"/>
      <c r="V804" s="1"/>
    </row>
    <row r="805" ht="15.75" customHeight="1">
      <c r="G805" s="1"/>
      <c r="M805" s="1"/>
      <c r="O805" s="8"/>
      <c r="V805" s="1"/>
    </row>
    <row r="806" ht="15.75" customHeight="1">
      <c r="G806" s="1"/>
      <c r="M806" s="1"/>
      <c r="O806" s="8"/>
      <c r="V806" s="1"/>
    </row>
    <row r="807" ht="15.75" customHeight="1">
      <c r="G807" s="1"/>
      <c r="M807" s="1"/>
      <c r="O807" s="8"/>
      <c r="V807" s="1"/>
    </row>
    <row r="808" ht="15.75" customHeight="1">
      <c r="G808" s="1"/>
      <c r="M808" s="1"/>
      <c r="O808" s="8"/>
      <c r="V808" s="1"/>
    </row>
    <row r="809" ht="15.75" customHeight="1">
      <c r="G809" s="1"/>
      <c r="M809" s="1"/>
      <c r="O809" s="8"/>
      <c r="V809" s="1"/>
    </row>
    <row r="810" ht="15.75" customHeight="1">
      <c r="G810" s="1"/>
      <c r="M810" s="1"/>
      <c r="O810" s="8"/>
      <c r="V810" s="1"/>
    </row>
    <row r="811" ht="15.75" customHeight="1">
      <c r="G811" s="1"/>
      <c r="M811" s="1"/>
      <c r="O811" s="8"/>
      <c r="V811" s="1"/>
    </row>
    <row r="812" ht="15.75" customHeight="1">
      <c r="G812" s="1"/>
      <c r="M812" s="1"/>
      <c r="O812" s="8"/>
      <c r="V812" s="1"/>
    </row>
    <row r="813" ht="15.75" customHeight="1">
      <c r="G813" s="1"/>
      <c r="M813" s="1"/>
      <c r="O813" s="8"/>
      <c r="V813" s="1"/>
    </row>
    <row r="814" ht="15.75" customHeight="1">
      <c r="G814" s="1"/>
      <c r="M814" s="1"/>
      <c r="O814" s="8"/>
      <c r="V814" s="1"/>
    </row>
    <row r="815" ht="15.75" customHeight="1">
      <c r="G815" s="1"/>
      <c r="M815" s="1"/>
      <c r="O815" s="8"/>
      <c r="V815" s="1"/>
    </row>
    <row r="816" ht="15.75" customHeight="1">
      <c r="G816" s="1"/>
      <c r="M816" s="1"/>
      <c r="O816" s="8"/>
      <c r="V816" s="1"/>
    </row>
    <row r="817" ht="15.75" customHeight="1">
      <c r="G817" s="1"/>
      <c r="M817" s="1"/>
      <c r="O817" s="8"/>
      <c r="V817" s="1"/>
    </row>
    <row r="818" ht="15.75" customHeight="1">
      <c r="G818" s="1"/>
      <c r="M818" s="1"/>
      <c r="O818" s="8"/>
      <c r="V818" s="1"/>
    </row>
    <row r="819" ht="15.75" customHeight="1">
      <c r="G819" s="1"/>
      <c r="M819" s="1"/>
      <c r="O819" s="8"/>
      <c r="V819" s="1"/>
    </row>
    <row r="820" ht="15.75" customHeight="1">
      <c r="G820" s="1"/>
      <c r="M820" s="1"/>
      <c r="O820" s="8"/>
      <c r="V820" s="1"/>
    </row>
    <row r="821" ht="15.75" customHeight="1">
      <c r="G821" s="1"/>
      <c r="M821" s="1"/>
      <c r="O821" s="8"/>
      <c r="V821" s="1"/>
    </row>
    <row r="822" ht="15.75" customHeight="1">
      <c r="G822" s="1"/>
      <c r="M822" s="1"/>
      <c r="O822" s="8"/>
      <c r="V822" s="1"/>
    </row>
    <row r="823" ht="15.75" customHeight="1">
      <c r="G823" s="1"/>
      <c r="M823" s="1"/>
      <c r="O823" s="8"/>
      <c r="V823" s="1"/>
    </row>
    <row r="824" ht="15.75" customHeight="1">
      <c r="G824" s="1"/>
      <c r="M824" s="1"/>
      <c r="O824" s="8"/>
      <c r="V824" s="1"/>
    </row>
    <row r="825" ht="15.75" customHeight="1">
      <c r="G825" s="1"/>
      <c r="M825" s="1"/>
      <c r="O825" s="8"/>
      <c r="V825" s="1"/>
    </row>
    <row r="826" ht="15.75" customHeight="1">
      <c r="G826" s="1"/>
      <c r="M826" s="1"/>
      <c r="O826" s="8"/>
      <c r="V826" s="1"/>
    </row>
    <row r="827" ht="15.75" customHeight="1">
      <c r="G827" s="1"/>
      <c r="M827" s="1"/>
      <c r="O827" s="8"/>
      <c r="V827" s="1"/>
    </row>
    <row r="828" ht="15.75" customHeight="1">
      <c r="G828" s="1"/>
      <c r="M828" s="1"/>
      <c r="O828" s="8"/>
      <c r="V828" s="1"/>
    </row>
    <row r="829" ht="15.75" customHeight="1">
      <c r="G829" s="1"/>
      <c r="M829" s="1"/>
      <c r="O829" s="8"/>
      <c r="V829" s="1"/>
    </row>
    <row r="830" ht="15.75" customHeight="1">
      <c r="G830" s="1"/>
      <c r="M830" s="1"/>
      <c r="O830" s="8"/>
      <c r="V830" s="1"/>
    </row>
    <row r="831" ht="15.75" customHeight="1">
      <c r="G831" s="1"/>
      <c r="M831" s="1"/>
      <c r="O831" s="8"/>
      <c r="V831" s="1"/>
    </row>
    <row r="832" ht="15.75" customHeight="1">
      <c r="G832" s="1"/>
      <c r="M832" s="1"/>
      <c r="O832" s="8"/>
      <c r="V832" s="1"/>
    </row>
    <row r="833" ht="15.75" customHeight="1">
      <c r="G833" s="1"/>
      <c r="M833" s="1"/>
      <c r="O833" s="8"/>
      <c r="V833" s="1"/>
    </row>
    <row r="834" ht="15.75" customHeight="1">
      <c r="G834" s="1"/>
      <c r="M834" s="1"/>
      <c r="O834" s="8"/>
      <c r="V834" s="1"/>
    </row>
    <row r="835" ht="15.75" customHeight="1">
      <c r="G835" s="1"/>
      <c r="M835" s="1"/>
      <c r="O835" s="8"/>
      <c r="V835" s="1"/>
    </row>
    <row r="836" ht="15.75" customHeight="1">
      <c r="G836" s="1"/>
      <c r="M836" s="1"/>
      <c r="O836" s="8"/>
      <c r="V836" s="1"/>
    </row>
    <row r="837" ht="15.75" customHeight="1">
      <c r="G837" s="1"/>
      <c r="M837" s="1"/>
      <c r="O837" s="8"/>
      <c r="V837" s="1"/>
    </row>
    <row r="838" ht="15.75" customHeight="1">
      <c r="G838" s="1"/>
      <c r="M838" s="1"/>
      <c r="O838" s="8"/>
      <c r="V838" s="1"/>
    </row>
    <row r="839" ht="15.75" customHeight="1">
      <c r="G839" s="1"/>
      <c r="M839" s="1"/>
      <c r="O839" s="8"/>
      <c r="V839" s="1"/>
    </row>
    <row r="840" ht="15.75" customHeight="1">
      <c r="G840" s="1"/>
      <c r="M840" s="1"/>
      <c r="O840" s="8"/>
      <c r="V840" s="1"/>
    </row>
    <row r="841" ht="15.75" customHeight="1">
      <c r="G841" s="1"/>
      <c r="M841" s="1"/>
      <c r="O841" s="8"/>
      <c r="V841" s="1"/>
    </row>
    <row r="842" ht="15.75" customHeight="1">
      <c r="G842" s="1"/>
      <c r="M842" s="1"/>
      <c r="O842" s="8"/>
      <c r="V842" s="1"/>
    </row>
    <row r="843" ht="15.75" customHeight="1">
      <c r="G843" s="1"/>
      <c r="M843" s="1"/>
      <c r="O843" s="8"/>
      <c r="V843" s="1"/>
    </row>
    <row r="844" ht="15.75" customHeight="1">
      <c r="G844" s="1"/>
      <c r="M844" s="1"/>
      <c r="O844" s="8"/>
      <c r="V844" s="1"/>
    </row>
    <row r="845" ht="15.75" customHeight="1">
      <c r="G845" s="1"/>
      <c r="M845" s="1"/>
      <c r="O845" s="8"/>
      <c r="V845" s="1"/>
    </row>
    <row r="846" ht="15.75" customHeight="1">
      <c r="G846" s="1"/>
      <c r="M846" s="1"/>
      <c r="O846" s="8"/>
      <c r="V846" s="1"/>
    </row>
    <row r="847" ht="15.75" customHeight="1">
      <c r="G847" s="1"/>
      <c r="M847" s="1"/>
      <c r="O847" s="8"/>
      <c r="V847" s="1"/>
    </row>
    <row r="848" ht="15.75" customHeight="1">
      <c r="G848" s="1"/>
      <c r="M848" s="1"/>
      <c r="O848" s="8"/>
      <c r="V848" s="1"/>
    </row>
    <row r="849" ht="15.75" customHeight="1">
      <c r="G849" s="1"/>
      <c r="M849" s="1"/>
      <c r="O849" s="8"/>
      <c r="V849" s="1"/>
    </row>
    <row r="850" ht="15.75" customHeight="1">
      <c r="G850" s="1"/>
      <c r="M850" s="1"/>
      <c r="O850" s="8"/>
      <c r="V850" s="1"/>
    </row>
    <row r="851" ht="15.75" customHeight="1">
      <c r="G851" s="1"/>
      <c r="M851" s="1"/>
      <c r="O851" s="8"/>
      <c r="V851" s="1"/>
    </row>
    <row r="852" ht="15.75" customHeight="1">
      <c r="G852" s="1"/>
      <c r="M852" s="1"/>
      <c r="O852" s="8"/>
      <c r="V852" s="1"/>
    </row>
    <row r="853" ht="15.75" customHeight="1">
      <c r="G853" s="1"/>
      <c r="M853" s="1"/>
      <c r="O853" s="8"/>
      <c r="V853" s="1"/>
    </row>
    <row r="854" ht="15.75" customHeight="1">
      <c r="G854" s="1"/>
      <c r="M854" s="1"/>
      <c r="O854" s="8"/>
      <c r="V854" s="1"/>
    </row>
    <row r="855" ht="15.75" customHeight="1">
      <c r="G855" s="1"/>
      <c r="M855" s="1"/>
      <c r="O855" s="8"/>
      <c r="V855" s="1"/>
    </row>
    <row r="856" ht="15.75" customHeight="1">
      <c r="G856" s="1"/>
      <c r="M856" s="1"/>
      <c r="O856" s="8"/>
      <c r="V856" s="1"/>
    </row>
    <row r="857" ht="15.75" customHeight="1">
      <c r="G857" s="1"/>
      <c r="M857" s="1"/>
      <c r="O857" s="8"/>
      <c r="V857" s="1"/>
    </row>
    <row r="858" ht="15.75" customHeight="1">
      <c r="G858" s="1"/>
      <c r="M858" s="1"/>
      <c r="O858" s="8"/>
      <c r="V858" s="1"/>
    </row>
    <row r="859" ht="15.75" customHeight="1">
      <c r="G859" s="1"/>
      <c r="M859" s="1"/>
      <c r="O859" s="8"/>
      <c r="V859" s="1"/>
    </row>
    <row r="860" ht="15.75" customHeight="1">
      <c r="G860" s="1"/>
      <c r="M860" s="1"/>
      <c r="O860" s="8"/>
      <c r="V860" s="1"/>
    </row>
    <row r="861" ht="15.75" customHeight="1">
      <c r="G861" s="1"/>
      <c r="M861" s="1"/>
      <c r="O861" s="8"/>
      <c r="V861" s="1"/>
    </row>
    <row r="862" ht="15.75" customHeight="1">
      <c r="G862" s="1"/>
      <c r="M862" s="1"/>
      <c r="O862" s="8"/>
      <c r="V862" s="1"/>
    </row>
    <row r="863" ht="15.75" customHeight="1">
      <c r="G863" s="1"/>
      <c r="M863" s="1"/>
      <c r="O863" s="8"/>
      <c r="V863" s="1"/>
    </row>
    <row r="864" ht="15.75" customHeight="1">
      <c r="G864" s="1"/>
      <c r="M864" s="1"/>
      <c r="O864" s="8"/>
      <c r="V864" s="1"/>
    </row>
    <row r="865" ht="15.75" customHeight="1">
      <c r="G865" s="1"/>
      <c r="M865" s="1"/>
      <c r="O865" s="8"/>
      <c r="V865" s="1"/>
    </row>
    <row r="866" ht="15.75" customHeight="1">
      <c r="G866" s="1"/>
      <c r="M866" s="1"/>
      <c r="O866" s="8"/>
      <c r="V866" s="1"/>
    </row>
    <row r="867" ht="15.75" customHeight="1">
      <c r="G867" s="1"/>
      <c r="M867" s="1"/>
      <c r="O867" s="8"/>
      <c r="V867" s="1"/>
    </row>
    <row r="868" ht="15.75" customHeight="1">
      <c r="G868" s="1"/>
      <c r="M868" s="1"/>
      <c r="O868" s="8"/>
      <c r="V868" s="1"/>
    </row>
    <row r="869" ht="15.75" customHeight="1">
      <c r="G869" s="1"/>
      <c r="M869" s="1"/>
      <c r="O869" s="8"/>
      <c r="V869" s="1"/>
    </row>
    <row r="870" ht="15.75" customHeight="1">
      <c r="G870" s="1"/>
      <c r="M870" s="1"/>
      <c r="O870" s="8"/>
      <c r="V870" s="1"/>
    </row>
    <row r="871" ht="15.75" customHeight="1">
      <c r="G871" s="1"/>
      <c r="M871" s="1"/>
      <c r="O871" s="8"/>
      <c r="V871" s="1"/>
    </row>
    <row r="872" ht="15.75" customHeight="1">
      <c r="G872" s="1"/>
      <c r="M872" s="1"/>
      <c r="O872" s="8"/>
      <c r="V872" s="1"/>
    </row>
    <row r="873" ht="15.75" customHeight="1">
      <c r="G873" s="1"/>
      <c r="M873" s="1"/>
      <c r="O873" s="8"/>
      <c r="V873" s="1"/>
    </row>
    <row r="874" ht="15.75" customHeight="1">
      <c r="G874" s="1"/>
      <c r="M874" s="1"/>
      <c r="O874" s="8"/>
      <c r="V874" s="1"/>
    </row>
    <row r="875" ht="15.75" customHeight="1">
      <c r="G875" s="1"/>
      <c r="M875" s="1"/>
      <c r="O875" s="8"/>
      <c r="V875" s="1"/>
    </row>
    <row r="876" ht="15.75" customHeight="1">
      <c r="G876" s="1"/>
      <c r="M876" s="1"/>
      <c r="O876" s="8"/>
      <c r="V876" s="1"/>
    </row>
    <row r="877" ht="15.75" customHeight="1">
      <c r="G877" s="1"/>
      <c r="M877" s="1"/>
      <c r="O877" s="8"/>
      <c r="V877" s="1"/>
    </row>
    <row r="878" ht="15.75" customHeight="1">
      <c r="G878" s="1"/>
      <c r="M878" s="1"/>
      <c r="O878" s="8"/>
      <c r="V878" s="1"/>
    </row>
    <row r="879" ht="15.75" customHeight="1">
      <c r="G879" s="1"/>
      <c r="M879" s="1"/>
      <c r="O879" s="8"/>
      <c r="V879" s="1"/>
    </row>
    <row r="880" ht="15.75" customHeight="1">
      <c r="G880" s="1"/>
      <c r="M880" s="1"/>
      <c r="O880" s="8"/>
      <c r="V880" s="1"/>
    </row>
    <row r="881" ht="15.75" customHeight="1">
      <c r="G881" s="1"/>
      <c r="M881" s="1"/>
      <c r="O881" s="8"/>
      <c r="V881" s="1"/>
    </row>
    <row r="882" ht="15.75" customHeight="1">
      <c r="G882" s="1"/>
      <c r="M882" s="1"/>
      <c r="O882" s="8"/>
      <c r="V882" s="1"/>
    </row>
    <row r="883" ht="15.75" customHeight="1">
      <c r="G883" s="1"/>
      <c r="M883" s="1"/>
      <c r="O883" s="8"/>
      <c r="V883" s="1"/>
    </row>
    <row r="884" ht="15.75" customHeight="1">
      <c r="G884" s="1"/>
      <c r="M884" s="1"/>
      <c r="O884" s="8"/>
      <c r="V884" s="1"/>
    </row>
    <row r="885" ht="15.75" customHeight="1">
      <c r="G885" s="1"/>
      <c r="M885" s="1"/>
      <c r="O885" s="8"/>
      <c r="V885" s="1"/>
    </row>
    <row r="886" ht="15.75" customHeight="1">
      <c r="G886" s="1"/>
      <c r="M886" s="1"/>
      <c r="O886" s="8"/>
      <c r="V886" s="1"/>
    </row>
    <row r="887" ht="15.75" customHeight="1">
      <c r="G887" s="1"/>
      <c r="M887" s="1"/>
      <c r="O887" s="8"/>
      <c r="V887" s="1"/>
    </row>
    <row r="888" ht="15.75" customHeight="1">
      <c r="G888" s="1"/>
      <c r="M888" s="1"/>
      <c r="O888" s="8"/>
      <c r="V888" s="1"/>
    </row>
    <row r="889" ht="15.75" customHeight="1">
      <c r="G889" s="1"/>
      <c r="M889" s="1"/>
      <c r="O889" s="8"/>
      <c r="V889" s="1"/>
    </row>
    <row r="890" ht="15.75" customHeight="1">
      <c r="G890" s="1"/>
      <c r="M890" s="1"/>
      <c r="O890" s="8"/>
      <c r="V890" s="1"/>
    </row>
    <row r="891" ht="15.75" customHeight="1">
      <c r="G891" s="1"/>
      <c r="M891" s="1"/>
      <c r="O891" s="8"/>
      <c r="V891" s="1"/>
    </row>
    <row r="892" ht="15.75" customHeight="1">
      <c r="G892" s="1"/>
      <c r="M892" s="1"/>
      <c r="O892" s="8"/>
      <c r="V892" s="1"/>
    </row>
    <row r="893" ht="15.75" customHeight="1">
      <c r="G893" s="1"/>
      <c r="M893" s="1"/>
      <c r="O893" s="8"/>
      <c r="V893" s="1"/>
    </row>
    <row r="894" ht="15.75" customHeight="1">
      <c r="G894" s="1"/>
      <c r="M894" s="1"/>
      <c r="O894" s="8"/>
      <c r="V894" s="1"/>
    </row>
    <row r="895" ht="15.75" customHeight="1">
      <c r="G895" s="1"/>
      <c r="M895" s="1"/>
      <c r="O895" s="8"/>
      <c r="V895" s="1"/>
    </row>
    <row r="896" ht="15.75" customHeight="1">
      <c r="G896" s="1"/>
      <c r="M896" s="1"/>
      <c r="O896" s="8"/>
      <c r="V896" s="1"/>
    </row>
    <row r="897" ht="15.75" customHeight="1">
      <c r="G897" s="1"/>
      <c r="M897" s="1"/>
      <c r="O897" s="8"/>
      <c r="V897" s="1"/>
    </row>
    <row r="898" ht="15.75" customHeight="1">
      <c r="G898" s="1"/>
      <c r="M898" s="1"/>
      <c r="O898" s="8"/>
      <c r="V898" s="1"/>
    </row>
    <row r="899" ht="15.75" customHeight="1">
      <c r="G899" s="1"/>
      <c r="M899" s="1"/>
      <c r="O899" s="8"/>
      <c r="V899" s="1"/>
    </row>
    <row r="900" ht="15.75" customHeight="1">
      <c r="G900" s="1"/>
      <c r="M900" s="1"/>
      <c r="O900" s="8"/>
      <c r="V900" s="1"/>
    </row>
    <row r="901" ht="15.75" customHeight="1">
      <c r="G901" s="1"/>
      <c r="M901" s="1"/>
      <c r="O901" s="8"/>
      <c r="V901" s="1"/>
    </row>
    <row r="902" ht="15.75" customHeight="1">
      <c r="G902" s="1"/>
      <c r="M902" s="1"/>
      <c r="O902" s="8"/>
      <c r="V902" s="1"/>
    </row>
    <row r="903" ht="15.75" customHeight="1">
      <c r="G903" s="1"/>
      <c r="M903" s="1"/>
      <c r="O903" s="8"/>
      <c r="V903" s="1"/>
    </row>
    <row r="904" ht="15.75" customHeight="1">
      <c r="G904" s="1"/>
      <c r="M904" s="1"/>
      <c r="O904" s="8"/>
      <c r="V904" s="1"/>
    </row>
    <row r="905" ht="15.75" customHeight="1">
      <c r="G905" s="1"/>
      <c r="M905" s="1"/>
      <c r="O905" s="8"/>
      <c r="V905" s="1"/>
    </row>
    <row r="906" ht="15.75" customHeight="1">
      <c r="G906" s="1"/>
      <c r="M906" s="1"/>
      <c r="O906" s="8"/>
      <c r="V906" s="1"/>
    </row>
    <row r="907" ht="15.75" customHeight="1">
      <c r="G907" s="1"/>
      <c r="M907" s="1"/>
      <c r="O907" s="8"/>
      <c r="V907" s="1"/>
    </row>
    <row r="908" ht="15.75" customHeight="1">
      <c r="G908" s="1"/>
      <c r="M908" s="1"/>
      <c r="O908" s="8"/>
      <c r="V908" s="1"/>
    </row>
    <row r="909" ht="15.75" customHeight="1">
      <c r="G909" s="1"/>
      <c r="M909" s="1"/>
      <c r="O909" s="8"/>
      <c r="V909" s="1"/>
    </row>
    <row r="910" ht="15.75" customHeight="1">
      <c r="G910" s="1"/>
      <c r="M910" s="1"/>
      <c r="O910" s="8"/>
      <c r="V910" s="1"/>
    </row>
    <row r="911" ht="15.75" customHeight="1">
      <c r="G911" s="1"/>
      <c r="M911" s="1"/>
      <c r="O911" s="8"/>
      <c r="V911" s="1"/>
    </row>
    <row r="912" ht="15.75" customHeight="1">
      <c r="G912" s="1"/>
      <c r="M912" s="1"/>
      <c r="O912" s="8"/>
      <c r="V912" s="1"/>
    </row>
    <row r="913" ht="15.75" customHeight="1">
      <c r="G913" s="1"/>
      <c r="M913" s="1"/>
      <c r="O913" s="8"/>
      <c r="V913" s="1"/>
    </row>
    <row r="914" ht="15.75" customHeight="1">
      <c r="G914" s="1"/>
      <c r="M914" s="1"/>
      <c r="O914" s="8"/>
      <c r="V914" s="1"/>
    </row>
    <row r="915" ht="15.75" customHeight="1">
      <c r="G915" s="1"/>
      <c r="M915" s="1"/>
      <c r="O915" s="8"/>
      <c r="V915" s="1"/>
    </row>
    <row r="916" ht="15.75" customHeight="1">
      <c r="G916" s="1"/>
      <c r="M916" s="1"/>
      <c r="O916" s="8"/>
      <c r="V916" s="1"/>
    </row>
    <row r="917" ht="15.75" customHeight="1">
      <c r="G917" s="1"/>
      <c r="M917" s="1"/>
      <c r="O917" s="8"/>
      <c r="V917" s="1"/>
    </row>
    <row r="918" ht="15.75" customHeight="1">
      <c r="G918" s="1"/>
      <c r="M918" s="1"/>
      <c r="O918" s="8"/>
      <c r="V918" s="1"/>
    </row>
    <row r="919" ht="15.75" customHeight="1">
      <c r="G919" s="1"/>
      <c r="M919" s="1"/>
      <c r="O919" s="8"/>
      <c r="V919" s="1"/>
    </row>
    <row r="920" ht="15.75" customHeight="1">
      <c r="G920" s="1"/>
      <c r="M920" s="1"/>
      <c r="O920" s="8"/>
      <c r="V920" s="1"/>
    </row>
    <row r="921" ht="15.75" customHeight="1">
      <c r="G921" s="1"/>
      <c r="M921" s="1"/>
      <c r="O921" s="8"/>
      <c r="V921" s="1"/>
    </row>
    <row r="922" ht="15.75" customHeight="1">
      <c r="G922" s="1"/>
      <c r="M922" s="1"/>
      <c r="O922" s="8"/>
      <c r="V922" s="1"/>
    </row>
    <row r="923" ht="15.75" customHeight="1">
      <c r="G923" s="1"/>
      <c r="M923" s="1"/>
      <c r="O923" s="8"/>
      <c r="V923" s="1"/>
    </row>
    <row r="924" ht="15.75" customHeight="1">
      <c r="G924" s="1"/>
      <c r="M924" s="1"/>
      <c r="O924" s="8"/>
      <c r="V924" s="1"/>
    </row>
    <row r="925" ht="15.75" customHeight="1">
      <c r="G925" s="1"/>
      <c r="M925" s="1"/>
      <c r="O925" s="8"/>
      <c r="V925" s="1"/>
    </row>
    <row r="926" ht="15.75" customHeight="1">
      <c r="G926" s="1"/>
      <c r="M926" s="1"/>
      <c r="O926" s="8"/>
      <c r="V926" s="1"/>
    </row>
    <row r="927" ht="15.75" customHeight="1">
      <c r="G927" s="1"/>
      <c r="M927" s="1"/>
      <c r="O927" s="8"/>
      <c r="V927" s="1"/>
    </row>
    <row r="928" ht="15.75" customHeight="1">
      <c r="G928" s="1"/>
      <c r="M928" s="1"/>
      <c r="O928" s="8"/>
      <c r="V928" s="1"/>
    </row>
    <row r="929" ht="15.75" customHeight="1">
      <c r="G929" s="1"/>
      <c r="M929" s="1"/>
      <c r="O929" s="8"/>
      <c r="V929" s="1"/>
    </row>
    <row r="930" ht="15.75" customHeight="1">
      <c r="G930" s="1"/>
      <c r="M930" s="1"/>
      <c r="O930" s="8"/>
      <c r="V930" s="1"/>
    </row>
    <row r="931" ht="15.75" customHeight="1">
      <c r="G931" s="1"/>
      <c r="M931" s="1"/>
      <c r="O931" s="8"/>
      <c r="V931" s="1"/>
    </row>
    <row r="932" ht="15.75" customHeight="1">
      <c r="G932" s="1"/>
      <c r="M932" s="1"/>
      <c r="O932" s="8"/>
      <c r="V932" s="1"/>
    </row>
    <row r="933" ht="15.75" customHeight="1">
      <c r="G933" s="1"/>
      <c r="M933" s="1"/>
      <c r="O933" s="8"/>
      <c r="V933" s="1"/>
    </row>
    <row r="934" ht="15.75" customHeight="1">
      <c r="G934" s="1"/>
      <c r="M934" s="1"/>
      <c r="O934" s="8"/>
      <c r="V934" s="1"/>
    </row>
    <row r="935" ht="15.75" customHeight="1">
      <c r="G935" s="1"/>
      <c r="M935" s="1"/>
      <c r="O935" s="8"/>
      <c r="V935" s="1"/>
    </row>
    <row r="936" ht="15.75" customHeight="1">
      <c r="G936" s="1"/>
      <c r="M936" s="1"/>
      <c r="O936" s="8"/>
      <c r="V936" s="1"/>
    </row>
    <row r="937" ht="15.75" customHeight="1">
      <c r="G937" s="1"/>
      <c r="M937" s="1"/>
      <c r="O937" s="8"/>
      <c r="V937" s="1"/>
    </row>
    <row r="938" ht="15.75" customHeight="1">
      <c r="G938" s="1"/>
      <c r="M938" s="1"/>
      <c r="O938" s="8"/>
      <c r="V938" s="1"/>
    </row>
    <row r="939" ht="15.75" customHeight="1">
      <c r="G939" s="1"/>
      <c r="M939" s="1"/>
      <c r="O939" s="8"/>
      <c r="V939" s="1"/>
    </row>
    <row r="940" ht="15.75" customHeight="1">
      <c r="G940" s="1"/>
      <c r="M940" s="1"/>
      <c r="O940" s="8"/>
      <c r="V940" s="1"/>
    </row>
    <row r="941" ht="15.75" customHeight="1">
      <c r="G941" s="1"/>
      <c r="M941" s="1"/>
      <c r="O941" s="8"/>
      <c r="V941" s="1"/>
    </row>
    <row r="942" ht="15.75" customHeight="1">
      <c r="G942" s="1"/>
      <c r="M942" s="1"/>
      <c r="O942" s="8"/>
      <c r="V942" s="1"/>
    </row>
    <row r="943" ht="15.75" customHeight="1">
      <c r="G943" s="1"/>
      <c r="M943" s="1"/>
      <c r="O943" s="8"/>
      <c r="V943" s="1"/>
    </row>
    <row r="944" ht="15.75" customHeight="1">
      <c r="G944" s="1"/>
      <c r="M944" s="1"/>
      <c r="O944" s="8"/>
      <c r="V944" s="1"/>
    </row>
    <row r="945" ht="15.75" customHeight="1">
      <c r="G945" s="1"/>
      <c r="M945" s="1"/>
      <c r="O945" s="8"/>
      <c r="V945" s="1"/>
    </row>
    <row r="946" ht="15.75" customHeight="1">
      <c r="G946" s="1"/>
      <c r="M946" s="1"/>
      <c r="O946" s="8"/>
      <c r="V946" s="1"/>
    </row>
    <row r="947" ht="15.75" customHeight="1">
      <c r="G947" s="1"/>
      <c r="M947" s="1"/>
      <c r="O947" s="8"/>
      <c r="V947" s="1"/>
    </row>
    <row r="948" ht="15.75" customHeight="1">
      <c r="G948" s="1"/>
      <c r="M948" s="1"/>
      <c r="O948" s="8"/>
      <c r="V948" s="1"/>
    </row>
    <row r="949" ht="15.75" customHeight="1">
      <c r="G949" s="1"/>
      <c r="M949" s="1"/>
      <c r="O949" s="8"/>
      <c r="V949" s="1"/>
    </row>
    <row r="950" ht="15.75" customHeight="1">
      <c r="G950" s="1"/>
      <c r="M950" s="1"/>
      <c r="O950" s="8"/>
      <c r="V950" s="1"/>
    </row>
    <row r="951" ht="15.75" customHeight="1">
      <c r="G951" s="1"/>
      <c r="M951" s="1"/>
      <c r="O951" s="8"/>
      <c r="V951" s="1"/>
    </row>
    <row r="952" ht="15.75" customHeight="1">
      <c r="G952" s="1"/>
      <c r="M952" s="1"/>
      <c r="O952" s="8"/>
      <c r="V952" s="1"/>
    </row>
    <row r="953" ht="15.75" customHeight="1">
      <c r="G953" s="1"/>
      <c r="M953" s="1"/>
      <c r="O953" s="8"/>
      <c r="V953" s="1"/>
    </row>
    <row r="954" ht="15.75" customHeight="1">
      <c r="G954" s="1"/>
      <c r="M954" s="1"/>
      <c r="O954" s="8"/>
      <c r="V954" s="1"/>
    </row>
    <row r="955" ht="15.75" customHeight="1">
      <c r="G955" s="1"/>
      <c r="M955" s="1"/>
      <c r="O955" s="8"/>
      <c r="V955" s="1"/>
    </row>
    <row r="956" ht="15.75" customHeight="1">
      <c r="G956" s="1"/>
      <c r="M956" s="1"/>
      <c r="O956" s="8"/>
      <c r="V956" s="1"/>
    </row>
    <row r="957" ht="15.75" customHeight="1">
      <c r="G957" s="1"/>
      <c r="M957" s="1"/>
      <c r="O957" s="8"/>
      <c r="V957" s="1"/>
    </row>
    <row r="958" ht="15.75" customHeight="1">
      <c r="G958" s="1"/>
      <c r="M958" s="1"/>
      <c r="O958" s="8"/>
      <c r="V958" s="1"/>
    </row>
    <row r="959" ht="15.75" customHeight="1">
      <c r="G959" s="1"/>
      <c r="M959" s="1"/>
      <c r="O959" s="8"/>
      <c r="V959" s="1"/>
    </row>
    <row r="960" ht="15.75" customHeight="1">
      <c r="G960" s="1"/>
      <c r="M960" s="1"/>
      <c r="O960" s="8"/>
      <c r="V960" s="1"/>
    </row>
    <row r="961" ht="15.75" customHeight="1">
      <c r="G961" s="1"/>
      <c r="M961" s="1"/>
      <c r="O961" s="8"/>
      <c r="V961" s="1"/>
    </row>
    <row r="962" ht="15.75" customHeight="1">
      <c r="G962" s="1"/>
      <c r="M962" s="1"/>
      <c r="O962" s="8"/>
      <c r="V962" s="1"/>
    </row>
    <row r="963" ht="15.75" customHeight="1">
      <c r="G963" s="1"/>
      <c r="M963" s="1"/>
      <c r="O963" s="8"/>
      <c r="V963" s="1"/>
    </row>
    <row r="964" ht="15.75" customHeight="1">
      <c r="G964" s="1"/>
      <c r="M964" s="1"/>
      <c r="O964" s="8"/>
      <c r="V964" s="1"/>
    </row>
    <row r="965" ht="15.75" customHeight="1">
      <c r="G965" s="1"/>
      <c r="M965" s="1"/>
      <c r="O965" s="8"/>
      <c r="V965" s="1"/>
    </row>
    <row r="966" ht="15.75" customHeight="1">
      <c r="G966" s="1"/>
      <c r="M966" s="1"/>
      <c r="O966" s="8"/>
      <c r="V966" s="1"/>
    </row>
    <row r="967" ht="15.75" customHeight="1">
      <c r="G967" s="1"/>
      <c r="M967" s="1"/>
      <c r="O967" s="8"/>
      <c r="V967" s="1"/>
    </row>
    <row r="968" ht="15.75" customHeight="1">
      <c r="G968" s="1"/>
      <c r="M968" s="1"/>
      <c r="O968" s="8"/>
      <c r="V968" s="1"/>
    </row>
    <row r="969" ht="15.75" customHeight="1">
      <c r="G969" s="1"/>
      <c r="M969" s="1"/>
      <c r="O969" s="8"/>
      <c r="V969" s="1"/>
    </row>
    <row r="970" ht="15.75" customHeight="1">
      <c r="G970" s="1"/>
      <c r="M970" s="1"/>
      <c r="O970" s="8"/>
      <c r="V970" s="1"/>
    </row>
    <row r="971" ht="15.75" customHeight="1">
      <c r="G971" s="1"/>
      <c r="M971" s="1"/>
      <c r="O971" s="8"/>
      <c r="V971" s="1"/>
    </row>
    <row r="972" ht="15.75" customHeight="1">
      <c r="G972" s="1"/>
      <c r="M972" s="1"/>
      <c r="O972" s="8"/>
      <c r="V972" s="1"/>
    </row>
    <row r="973" ht="15.75" customHeight="1">
      <c r="G973" s="1"/>
      <c r="M973" s="1"/>
      <c r="O973" s="8"/>
      <c r="V973" s="1"/>
    </row>
    <row r="974" ht="15.75" customHeight="1">
      <c r="G974" s="1"/>
      <c r="M974" s="1"/>
      <c r="O974" s="8"/>
      <c r="V974" s="1"/>
    </row>
    <row r="975" ht="15.75" customHeight="1">
      <c r="G975" s="1"/>
      <c r="M975" s="1"/>
      <c r="O975" s="8"/>
      <c r="V975" s="1"/>
    </row>
    <row r="976" ht="15.75" customHeight="1">
      <c r="G976" s="1"/>
      <c r="M976" s="1"/>
      <c r="O976" s="8"/>
      <c r="V976" s="1"/>
    </row>
    <row r="977" ht="15.75" customHeight="1">
      <c r="G977" s="1"/>
      <c r="M977" s="1"/>
      <c r="O977" s="8"/>
      <c r="V977" s="1"/>
    </row>
    <row r="978" ht="15.75" customHeight="1">
      <c r="G978" s="1"/>
      <c r="M978" s="1"/>
      <c r="O978" s="8"/>
      <c r="V978" s="1"/>
    </row>
    <row r="979" ht="15.75" customHeight="1">
      <c r="G979" s="1"/>
      <c r="M979" s="1"/>
      <c r="O979" s="8"/>
      <c r="V979" s="1"/>
    </row>
    <row r="980" ht="15.75" customHeight="1">
      <c r="G980" s="1"/>
      <c r="M980" s="1"/>
      <c r="O980" s="8"/>
      <c r="V980" s="1"/>
    </row>
    <row r="981" ht="15.75" customHeight="1">
      <c r="G981" s="1"/>
      <c r="M981" s="1"/>
      <c r="O981" s="8"/>
      <c r="V981" s="1"/>
    </row>
    <row r="982" ht="15.75" customHeight="1">
      <c r="G982" s="1"/>
      <c r="M982" s="1"/>
      <c r="O982" s="8"/>
      <c r="V982" s="1"/>
    </row>
    <row r="983" ht="15.75" customHeight="1">
      <c r="G983" s="1"/>
      <c r="M983" s="1"/>
      <c r="O983" s="8"/>
      <c r="V983" s="1"/>
    </row>
    <row r="984" ht="15.75" customHeight="1">
      <c r="G984" s="1"/>
      <c r="M984" s="1"/>
      <c r="O984" s="8"/>
      <c r="V984" s="1"/>
    </row>
    <row r="985" ht="15.75" customHeight="1">
      <c r="G985" s="1"/>
      <c r="M985" s="1"/>
      <c r="O985" s="8"/>
      <c r="V985" s="1"/>
    </row>
    <row r="986" ht="15.75" customHeight="1">
      <c r="G986" s="1"/>
      <c r="M986" s="1"/>
      <c r="O986" s="8"/>
      <c r="V986" s="1"/>
    </row>
    <row r="987" ht="15.75" customHeight="1">
      <c r="G987" s="1"/>
      <c r="M987" s="1"/>
      <c r="O987" s="8"/>
      <c r="V987" s="1"/>
    </row>
    <row r="988" ht="15.75" customHeight="1">
      <c r="G988" s="1"/>
      <c r="M988" s="1"/>
      <c r="O988" s="8"/>
      <c r="V988" s="1"/>
    </row>
    <row r="989" ht="15.75" customHeight="1">
      <c r="G989" s="1"/>
      <c r="M989" s="1"/>
      <c r="O989" s="8"/>
      <c r="V989" s="1"/>
    </row>
    <row r="990" ht="15.75" customHeight="1">
      <c r="G990" s="1"/>
      <c r="M990" s="1"/>
      <c r="O990" s="8"/>
      <c r="V990" s="1"/>
    </row>
    <row r="991" ht="15.75" customHeight="1">
      <c r="G991" s="1"/>
      <c r="M991" s="1"/>
      <c r="O991" s="8"/>
      <c r="V991" s="1"/>
    </row>
    <row r="992" ht="15.75" customHeight="1">
      <c r="G992" s="1"/>
      <c r="M992" s="1"/>
      <c r="O992" s="8"/>
      <c r="V992" s="1"/>
    </row>
    <row r="993" ht="15.75" customHeight="1">
      <c r="G993" s="1"/>
      <c r="M993" s="1"/>
      <c r="O993" s="8"/>
      <c r="V993" s="1"/>
    </row>
    <row r="994" ht="15.75" customHeight="1">
      <c r="G994" s="1"/>
      <c r="M994" s="1"/>
      <c r="O994" s="8"/>
      <c r="V994" s="1"/>
    </row>
    <row r="995" ht="15.75" customHeight="1">
      <c r="G995" s="1"/>
      <c r="M995" s="1"/>
      <c r="O995" s="8"/>
      <c r="V995" s="1"/>
    </row>
    <row r="996" ht="15.75" customHeight="1">
      <c r="G996" s="1"/>
      <c r="M996" s="1"/>
      <c r="O996" s="8"/>
      <c r="V996" s="1"/>
    </row>
    <row r="997" ht="15.75" customHeight="1">
      <c r="G997" s="1"/>
      <c r="M997" s="1"/>
      <c r="O997" s="8"/>
      <c r="V997" s="1"/>
    </row>
    <row r="998" ht="15.75" customHeight="1">
      <c r="G998" s="1"/>
      <c r="M998" s="1"/>
      <c r="O998" s="8"/>
      <c r="V998" s="1"/>
    </row>
    <row r="999" ht="15.75" customHeight="1">
      <c r="G999" s="1"/>
      <c r="M999" s="1"/>
      <c r="O999" s="8"/>
      <c r="V999" s="1"/>
    </row>
    <row r="1000" ht="15.75" customHeight="1">
      <c r="G1000" s="1"/>
      <c r="M1000" s="1"/>
      <c r="O1000" s="8"/>
      <c r="V1000" s="1"/>
    </row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2023-10-09T01:06:54Z</dcterms:created>
  <dc:creator>Carlos Alberto Gabrielli Barreto Campello</dc:creator>
</cp:coreProperties>
</file>