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filterPrivacy="1" defaultThemeVersion="124226"/>
  <xr:revisionPtr revIDLastSave="0" documentId="13_ncr:1_{406E1567-B4EE-428A-9F1E-24930BB496AC}" xr6:coauthVersionLast="47" xr6:coauthVersionMax="47" xr10:uidLastSave="{00000000-0000-0000-0000-000000000000}"/>
  <bookViews>
    <workbookView xWindow="-110" yWindow="-110" windowWidth="19420" windowHeight="10300" tabRatio="833" xr2:uid="{00000000-000D-0000-FFFF-FFFF00000000}"/>
  </bookViews>
  <sheets>
    <sheet name="Exhibit 1" sheetId="29" r:id="rId1"/>
    <sheet name="Exhibit 2" sheetId="30" r:id="rId2"/>
    <sheet name="Exhibit 3" sheetId="32" r:id="rId3"/>
    <sheet name="Exhibit 4" sheetId="24" r:id="rId4"/>
    <sheet name="Figure 1" sheetId="37" r:id="rId5"/>
    <sheet name="Data for Figure 1" sheetId="23" r:id="rId6"/>
  </sheets>
  <definedNames>
    <definedName name="eolPage42" localSheetId="1">'Exhibit 2'!#REF!</definedName>
    <definedName name="FIS_BALANCE_SHEET_2" localSheetId="1">'Exhibit 2'!#REF!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66" i="23" l="1"/>
  <c r="E1265" i="23"/>
  <c r="E1264" i="23"/>
  <c r="E1263" i="23"/>
  <c r="E1262" i="23"/>
  <c r="E1261" i="23"/>
  <c r="E1260" i="23"/>
  <c r="E1259" i="23"/>
  <c r="E1258" i="23"/>
  <c r="E1257" i="23"/>
  <c r="E1256" i="23"/>
  <c r="E1255" i="23"/>
  <c r="E1254" i="23"/>
  <c r="E1253" i="23"/>
  <c r="E1252" i="23"/>
  <c r="E1251" i="23"/>
  <c r="E1250" i="23"/>
  <c r="E1249" i="23"/>
  <c r="E1248" i="23"/>
  <c r="E1247" i="23"/>
  <c r="E1246" i="23"/>
  <c r="E1245" i="23"/>
  <c r="E1244" i="23"/>
  <c r="E1243" i="23"/>
  <c r="E1242" i="23"/>
  <c r="E1241" i="23"/>
  <c r="E1240" i="23"/>
  <c r="E1239" i="23"/>
  <c r="E1238" i="23"/>
  <c r="E1237" i="23"/>
  <c r="E1236" i="23"/>
  <c r="E1235" i="23"/>
  <c r="E1234" i="23"/>
  <c r="E1233" i="23"/>
  <c r="E1232" i="23"/>
  <c r="E1231" i="23"/>
  <c r="E1230" i="23"/>
  <c r="E1229" i="23"/>
  <c r="E1228" i="23"/>
  <c r="E1227" i="23"/>
  <c r="E1226" i="23"/>
  <c r="E1225" i="23"/>
  <c r="E1224" i="23"/>
  <c r="E1223" i="23"/>
  <c r="E1222" i="23"/>
  <c r="E1221" i="23"/>
  <c r="E1220" i="23"/>
  <c r="E1219" i="23"/>
  <c r="E1218" i="23"/>
  <c r="E1217" i="23"/>
  <c r="E1216" i="23"/>
  <c r="E1215" i="23"/>
  <c r="E1214" i="23"/>
  <c r="E1213" i="23"/>
  <c r="E1212" i="23"/>
  <c r="E1211" i="23"/>
  <c r="E1210" i="23"/>
  <c r="E1209" i="23"/>
  <c r="E1208" i="23"/>
  <c r="E1207" i="23"/>
  <c r="E1206" i="23"/>
  <c r="E1205" i="23"/>
  <c r="E1204" i="23"/>
  <c r="E1203" i="23"/>
  <c r="E1202" i="23"/>
  <c r="E1201" i="23"/>
  <c r="E1200" i="23"/>
  <c r="E1199" i="23"/>
  <c r="E1198" i="23"/>
  <c r="E1197" i="23"/>
  <c r="E1196" i="23"/>
  <c r="E1195" i="23"/>
  <c r="E1194" i="23"/>
  <c r="E1193" i="23"/>
  <c r="E1192" i="23"/>
  <c r="E1191" i="23"/>
  <c r="E1190" i="23"/>
  <c r="E1189" i="23"/>
  <c r="E1188" i="23"/>
  <c r="E1187" i="23"/>
  <c r="E1186" i="23"/>
  <c r="E1185" i="23"/>
  <c r="E1184" i="23"/>
  <c r="E1183" i="23"/>
  <c r="E1182" i="23"/>
  <c r="E1181" i="23"/>
  <c r="E1180" i="23"/>
  <c r="E1179" i="23"/>
  <c r="E1178" i="23"/>
  <c r="E1177" i="23"/>
  <c r="E1176" i="23"/>
  <c r="E1175" i="23"/>
  <c r="E1174" i="23"/>
  <c r="E1173" i="23"/>
  <c r="E1172" i="23"/>
  <c r="E1171" i="23"/>
  <c r="E1170" i="23"/>
  <c r="E1169" i="23"/>
  <c r="E1168" i="23"/>
  <c r="E1167" i="23"/>
  <c r="E1166" i="23"/>
  <c r="E1165" i="23"/>
  <c r="E1164" i="23"/>
  <c r="E1163" i="23"/>
  <c r="E1162" i="23"/>
  <c r="E1161" i="23"/>
  <c r="E1160" i="23"/>
  <c r="E1159" i="23"/>
  <c r="E1158" i="23"/>
  <c r="E1157" i="23"/>
  <c r="E1156" i="23"/>
  <c r="E1155" i="23"/>
  <c r="E1154" i="23"/>
  <c r="E1153" i="23"/>
  <c r="E1152" i="23"/>
  <c r="E1151" i="23"/>
  <c r="E1150" i="23"/>
  <c r="E1149" i="23"/>
  <c r="E1148" i="23"/>
  <c r="E1147" i="23"/>
  <c r="E1146" i="23"/>
  <c r="E1145" i="23"/>
  <c r="E1144" i="23"/>
  <c r="E1143" i="23"/>
  <c r="E1142" i="23"/>
  <c r="E1141" i="23"/>
  <c r="E1140" i="23"/>
  <c r="E1139" i="23"/>
  <c r="E1138" i="23"/>
  <c r="E1137" i="23"/>
  <c r="E1136" i="23"/>
  <c r="E1135" i="23"/>
  <c r="E1134" i="23"/>
  <c r="E1133" i="23"/>
  <c r="E1132" i="23"/>
  <c r="E1131" i="23"/>
  <c r="E1130" i="23"/>
  <c r="E1129" i="23"/>
  <c r="E1128" i="23"/>
  <c r="E1127" i="23"/>
  <c r="E1126" i="23"/>
  <c r="E1125" i="23"/>
  <c r="E1124" i="23"/>
  <c r="E1123" i="23"/>
  <c r="E1122" i="23"/>
  <c r="E1121" i="23"/>
  <c r="E1120" i="23"/>
  <c r="E1119" i="23"/>
  <c r="E1118" i="23"/>
  <c r="E1117" i="23"/>
  <c r="E1116" i="23"/>
  <c r="E1115" i="23"/>
  <c r="E1114" i="23"/>
  <c r="E1113" i="23"/>
  <c r="E1112" i="23"/>
  <c r="E1111" i="23"/>
  <c r="E1110" i="23"/>
  <c r="E1109" i="23"/>
  <c r="E1108" i="23"/>
  <c r="E1107" i="23"/>
  <c r="E1106" i="23"/>
  <c r="E1105" i="23"/>
  <c r="E1104" i="23"/>
  <c r="E1103" i="23"/>
  <c r="E1102" i="23"/>
  <c r="E1101" i="23"/>
  <c r="E1100" i="23"/>
  <c r="E1099" i="23"/>
  <c r="E1098" i="23"/>
  <c r="E1097" i="23"/>
  <c r="E1096" i="23"/>
  <c r="E1095" i="23"/>
  <c r="E1094" i="23"/>
  <c r="E1093" i="23"/>
  <c r="E1092" i="23"/>
  <c r="E1091" i="23"/>
  <c r="E1090" i="23"/>
  <c r="E1089" i="23"/>
  <c r="E1088" i="23"/>
  <c r="E1087" i="23"/>
  <c r="E1086" i="23"/>
  <c r="E1085" i="23"/>
  <c r="E1084" i="23"/>
  <c r="E1083" i="23"/>
  <c r="E1082" i="23"/>
  <c r="E1081" i="23"/>
  <c r="E1080" i="23"/>
  <c r="E1079" i="23"/>
  <c r="E1078" i="23"/>
  <c r="E1077" i="23"/>
  <c r="E1076" i="23"/>
  <c r="E1075" i="23"/>
  <c r="E1074" i="23"/>
  <c r="E1073" i="23"/>
  <c r="E1072" i="23"/>
  <c r="E1071" i="23"/>
  <c r="E1070" i="23"/>
  <c r="E1069" i="23"/>
  <c r="E1068" i="23"/>
  <c r="E1067" i="23"/>
  <c r="E1066" i="23"/>
  <c r="E1065" i="23"/>
  <c r="E1064" i="23"/>
  <c r="E1063" i="23"/>
  <c r="E1062" i="23"/>
  <c r="E1061" i="23"/>
  <c r="E1060" i="23"/>
  <c r="E1059" i="23"/>
  <c r="E1058" i="23"/>
  <c r="E1057" i="23"/>
  <c r="E1056" i="23"/>
  <c r="E1055" i="23"/>
  <c r="E1054" i="23"/>
  <c r="E1053" i="23"/>
  <c r="E1052" i="23"/>
  <c r="E1051" i="23"/>
  <c r="E1050" i="23"/>
  <c r="E1049" i="23"/>
  <c r="E1048" i="23"/>
  <c r="E1047" i="23"/>
  <c r="E1046" i="23"/>
  <c r="E1045" i="23"/>
  <c r="E1044" i="23"/>
  <c r="E1043" i="23"/>
  <c r="E1042" i="23"/>
  <c r="E1041" i="23"/>
  <c r="E1040" i="23"/>
  <c r="E1039" i="23"/>
  <c r="E1038" i="23"/>
  <c r="E1037" i="23"/>
  <c r="E1036" i="23"/>
  <c r="E1035" i="23"/>
  <c r="E1034" i="23"/>
  <c r="E1033" i="23"/>
  <c r="E1032" i="23"/>
  <c r="E1031" i="23"/>
  <c r="E1030" i="23"/>
  <c r="E1029" i="23"/>
  <c r="E1028" i="23"/>
  <c r="E1027" i="23"/>
  <c r="E1026" i="23"/>
  <c r="E1025" i="23"/>
  <c r="E1024" i="23"/>
  <c r="E1023" i="23"/>
  <c r="E1022" i="23"/>
  <c r="E1021" i="23"/>
  <c r="E1020" i="23"/>
  <c r="E1019" i="23"/>
  <c r="E1018" i="23"/>
  <c r="E1017" i="23"/>
  <c r="E1016" i="23"/>
  <c r="E1015" i="23"/>
  <c r="E1014" i="23"/>
  <c r="E1013" i="23"/>
  <c r="E1012" i="23"/>
  <c r="E1011" i="23"/>
  <c r="E1010" i="23"/>
  <c r="E1009" i="23"/>
  <c r="E1008" i="23"/>
  <c r="E1007" i="23"/>
  <c r="E1006" i="23"/>
  <c r="E1005" i="23"/>
  <c r="E1004" i="23"/>
  <c r="E1003" i="23"/>
  <c r="E1002" i="23"/>
  <c r="E1001" i="23"/>
  <c r="E1000" i="23"/>
  <c r="E999" i="23"/>
  <c r="E998" i="23"/>
  <c r="E997" i="23"/>
  <c r="E996" i="23"/>
  <c r="E995" i="23"/>
  <c r="E994" i="23"/>
  <c r="E993" i="23"/>
  <c r="E992" i="23"/>
  <c r="E991" i="23"/>
  <c r="E990" i="23"/>
  <c r="E989" i="23"/>
  <c r="E988" i="23"/>
  <c r="E987" i="23"/>
  <c r="E986" i="23"/>
  <c r="E985" i="23"/>
  <c r="E984" i="23"/>
  <c r="E983" i="23"/>
  <c r="E982" i="23"/>
  <c r="E981" i="23"/>
  <c r="E980" i="23"/>
  <c r="E979" i="23"/>
  <c r="E978" i="23"/>
  <c r="E977" i="23"/>
  <c r="E976" i="23"/>
  <c r="E975" i="23"/>
  <c r="E974" i="23"/>
  <c r="E973" i="23"/>
  <c r="E972" i="23"/>
  <c r="E971" i="23"/>
  <c r="E970" i="23"/>
  <c r="E969" i="23"/>
  <c r="E968" i="23"/>
  <c r="E967" i="23"/>
  <c r="E966" i="23"/>
  <c r="E965" i="23"/>
  <c r="E964" i="23"/>
  <c r="E963" i="23"/>
  <c r="E962" i="23"/>
  <c r="E961" i="23"/>
  <c r="E960" i="23"/>
  <c r="E959" i="23"/>
  <c r="E958" i="23"/>
  <c r="E957" i="23"/>
  <c r="E956" i="23"/>
  <c r="E955" i="23"/>
  <c r="E954" i="23"/>
  <c r="E953" i="23"/>
  <c r="E952" i="23"/>
  <c r="E951" i="23"/>
  <c r="E950" i="23"/>
  <c r="E949" i="23"/>
  <c r="E948" i="23"/>
  <c r="E947" i="23"/>
  <c r="E946" i="23"/>
  <c r="E945" i="23"/>
  <c r="E944" i="23"/>
  <c r="E943" i="23"/>
  <c r="E942" i="23"/>
  <c r="E941" i="23"/>
  <c r="E940" i="23"/>
  <c r="E939" i="23"/>
  <c r="E938" i="23"/>
  <c r="E937" i="23"/>
  <c r="E936" i="23"/>
  <c r="E935" i="23"/>
  <c r="E934" i="23"/>
  <c r="E933" i="23"/>
  <c r="E932" i="23"/>
  <c r="E931" i="23"/>
  <c r="E930" i="23"/>
  <c r="E929" i="23"/>
  <c r="E928" i="23"/>
  <c r="E927" i="23"/>
  <c r="E926" i="23"/>
  <c r="E925" i="23"/>
  <c r="E924" i="23"/>
  <c r="E923" i="23"/>
  <c r="E922" i="23"/>
  <c r="E921" i="23"/>
  <c r="E920" i="23"/>
  <c r="E919" i="23"/>
  <c r="E918" i="23"/>
  <c r="E917" i="23"/>
  <c r="E916" i="23"/>
  <c r="E915" i="23"/>
  <c r="E914" i="23"/>
  <c r="E913" i="23"/>
  <c r="E912" i="23"/>
  <c r="E911" i="23"/>
  <c r="E910" i="23"/>
  <c r="E909" i="23"/>
  <c r="E908" i="23"/>
  <c r="E907" i="23"/>
  <c r="E906" i="23"/>
  <c r="E905" i="23"/>
  <c r="E904" i="23"/>
  <c r="E903" i="23"/>
  <c r="E902" i="23"/>
  <c r="E901" i="23"/>
  <c r="E900" i="23"/>
  <c r="E899" i="23"/>
  <c r="E898" i="23"/>
  <c r="E897" i="23"/>
  <c r="E896" i="23"/>
  <c r="E895" i="23"/>
  <c r="E894" i="23"/>
  <c r="E893" i="23"/>
  <c r="E892" i="23"/>
  <c r="E891" i="23"/>
  <c r="E890" i="23"/>
  <c r="E889" i="23"/>
  <c r="E888" i="23"/>
  <c r="E887" i="23"/>
  <c r="E886" i="23"/>
  <c r="E885" i="23"/>
  <c r="E884" i="23"/>
  <c r="E883" i="23"/>
  <c r="E882" i="23"/>
  <c r="E881" i="23"/>
  <c r="E880" i="23"/>
  <c r="E879" i="23"/>
  <c r="E878" i="23"/>
  <c r="E877" i="23"/>
  <c r="E876" i="23"/>
  <c r="E875" i="23"/>
  <c r="E874" i="23"/>
  <c r="E873" i="23"/>
  <c r="E872" i="23"/>
  <c r="E871" i="23"/>
  <c r="E870" i="23"/>
  <c r="E869" i="23"/>
  <c r="E868" i="23"/>
  <c r="E867" i="23"/>
  <c r="E866" i="23"/>
  <c r="E865" i="23"/>
  <c r="E864" i="23"/>
  <c r="E863" i="23"/>
  <c r="E862" i="23"/>
  <c r="E861" i="23"/>
  <c r="E860" i="23"/>
  <c r="E859" i="23"/>
  <c r="E858" i="23"/>
  <c r="E857" i="23"/>
  <c r="E856" i="23"/>
  <c r="E855" i="23"/>
  <c r="E854" i="23"/>
  <c r="E853" i="23"/>
  <c r="E852" i="23"/>
  <c r="E851" i="23"/>
  <c r="E850" i="23"/>
  <c r="E849" i="23"/>
  <c r="E848" i="23"/>
  <c r="E847" i="23"/>
  <c r="E846" i="23"/>
  <c r="E845" i="23"/>
  <c r="E844" i="23"/>
  <c r="E843" i="23"/>
  <c r="E842" i="23"/>
  <c r="E841" i="23"/>
  <c r="E840" i="23"/>
  <c r="E839" i="23"/>
  <c r="E838" i="23"/>
  <c r="E837" i="23"/>
  <c r="E836" i="23"/>
  <c r="E835" i="23"/>
  <c r="E834" i="23"/>
  <c r="E833" i="23"/>
  <c r="E832" i="23"/>
  <c r="E831" i="23"/>
  <c r="E830" i="23"/>
  <c r="E829" i="23"/>
  <c r="E828" i="23"/>
  <c r="E827" i="23"/>
  <c r="E826" i="23"/>
  <c r="E825" i="23"/>
  <c r="E824" i="23"/>
  <c r="E823" i="23"/>
  <c r="E822" i="23"/>
  <c r="E821" i="23"/>
  <c r="E820" i="23"/>
  <c r="E819" i="23"/>
  <c r="E818" i="23"/>
  <c r="E817" i="23"/>
  <c r="E816" i="23"/>
  <c r="E815" i="23"/>
  <c r="E814" i="23"/>
  <c r="E813" i="23"/>
  <c r="E812" i="23"/>
  <c r="E811" i="23"/>
  <c r="E810" i="23"/>
  <c r="E809" i="23"/>
  <c r="E808" i="23"/>
  <c r="E807" i="23"/>
  <c r="E806" i="23"/>
  <c r="E805" i="23"/>
  <c r="E804" i="23"/>
  <c r="E803" i="23"/>
  <c r="E802" i="23"/>
  <c r="E801" i="23"/>
  <c r="E800" i="23"/>
  <c r="E799" i="23"/>
  <c r="E798" i="23"/>
  <c r="E797" i="23"/>
  <c r="E796" i="23"/>
  <c r="E795" i="23"/>
  <c r="E794" i="23"/>
  <c r="E793" i="23"/>
  <c r="E792" i="23"/>
  <c r="E791" i="23"/>
  <c r="E790" i="23"/>
  <c r="E789" i="23"/>
  <c r="E788" i="23"/>
  <c r="E787" i="23"/>
  <c r="E786" i="23"/>
  <c r="E785" i="23"/>
  <c r="E784" i="23"/>
  <c r="E783" i="23"/>
  <c r="E782" i="23"/>
  <c r="E781" i="23"/>
  <c r="E780" i="23"/>
  <c r="E779" i="23"/>
  <c r="E778" i="23"/>
  <c r="E777" i="23"/>
  <c r="E776" i="23"/>
  <c r="E775" i="23"/>
  <c r="E774" i="23"/>
  <c r="E773" i="23"/>
  <c r="E772" i="23"/>
  <c r="E771" i="23"/>
  <c r="E770" i="23"/>
  <c r="E769" i="23"/>
  <c r="E768" i="23"/>
  <c r="E767" i="23"/>
  <c r="E766" i="23"/>
  <c r="E765" i="23"/>
  <c r="E764" i="23"/>
  <c r="E763" i="23"/>
  <c r="E762" i="23"/>
  <c r="E761" i="23"/>
  <c r="E760" i="23"/>
  <c r="E759" i="23"/>
  <c r="E758" i="23"/>
  <c r="E757" i="23"/>
  <c r="E756" i="23"/>
  <c r="E755" i="23"/>
  <c r="E754" i="23"/>
  <c r="E753" i="23"/>
  <c r="E752" i="23"/>
  <c r="E751" i="23"/>
  <c r="E750" i="23"/>
  <c r="E749" i="23"/>
  <c r="E748" i="23"/>
  <c r="E747" i="23"/>
  <c r="E746" i="23"/>
  <c r="E745" i="23"/>
  <c r="E744" i="23"/>
  <c r="E743" i="23"/>
  <c r="E742" i="23"/>
  <c r="E741" i="23"/>
  <c r="E740" i="23"/>
  <c r="E739" i="23"/>
  <c r="E738" i="23"/>
  <c r="E737" i="23"/>
  <c r="E736" i="23"/>
  <c r="E735" i="23"/>
  <c r="E734" i="23"/>
  <c r="E733" i="23"/>
  <c r="E732" i="23"/>
  <c r="E731" i="23"/>
  <c r="E730" i="23"/>
  <c r="E729" i="23"/>
  <c r="E728" i="23"/>
  <c r="E727" i="23"/>
  <c r="E726" i="23"/>
  <c r="E725" i="23"/>
  <c r="E724" i="23"/>
  <c r="E723" i="23"/>
  <c r="E722" i="23"/>
  <c r="E721" i="23"/>
  <c r="E720" i="23"/>
  <c r="E719" i="23"/>
  <c r="E718" i="23"/>
  <c r="E717" i="23"/>
  <c r="E716" i="23"/>
  <c r="E715" i="23"/>
  <c r="E714" i="23"/>
  <c r="E713" i="23"/>
  <c r="E712" i="23"/>
  <c r="E711" i="23"/>
  <c r="E710" i="23"/>
  <c r="E709" i="23"/>
  <c r="E708" i="23"/>
  <c r="E707" i="23"/>
  <c r="E706" i="23"/>
  <c r="E705" i="23"/>
  <c r="E704" i="23"/>
  <c r="E703" i="23"/>
  <c r="E702" i="23"/>
  <c r="E701" i="23"/>
  <c r="E700" i="23"/>
  <c r="E699" i="23"/>
  <c r="E698" i="23"/>
  <c r="E697" i="23"/>
  <c r="E696" i="23"/>
  <c r="E695" i="23"/>
  <c r="E694" i="23"/>
  <c r="E693" i="23"/>
  <c r="E692" i="23"/>
  <c r="E691" i="23"/>
  <c r="E690" i="23"/>
  <c r="E689" i="23"/>
  <c r="E688" i="23"/>
  <c r="E687" i="23"/>
  <c r="E686" i="23"/>
  <c r="E685" i="23"/>
  <c r="E684" i="23"/>
  <c r="E683" i="23"/>
  <c r="E682" i="23"/>
  <c r="E681" i="23"/>
  <c r="E680" i="23"/>
  <c r="E679" i="23"/>
  <c r="E678" i="23"/>
  <c r="E677" i="23"/>
  <c r="E676" i="23"/>
  <c r="E675" i="23"/>
  <c r="E674" i="23"/>
  <c r="E673" i="23"/>
  <c r="E672" i="23"/>
  <c r="E671" i="23"/>
  <c r="E670" i="23"/>
  <c r="E669" i="23"/>
  <c r="E668" i="23"/>
  <c r="E667" i="23"/>
  <c r="E666" i="23"/>
  <c r="E665" i="23"/>
  <c r="E664" i="23"/>
  <c r="E663" i="23"/>
  <c r="E662" i="23"/>
  <c r="E661" i="23"/>
  <c r="E660" i="23"/>
  <c r="E659" i="23"/>
  <c r="E658" i="23"/>
  <c r="E657" i="23"/>
  <c r="E656" i="23"/>
  <c r="E655" i="23"/>
  <c r="E654" i="23"/>
  <c r="E653" i="23"/>
  <c r="E652" i="23"/>
  <c r="E651" i="23"/>
  <c r="E650" i="23"/>
  <c r="E649" i="23"/>
  <c r="E648" i="23"/>
  <c r="E647" i="23"/>
  <c r="E646" i="23"/>
  <c r="E645" i="23"/>
  <c r="E644" i="23"/>
  <c r="E643" i="23"/>
  <c r="E642" i="23"/>
  <c r="E641" i="23"/>
  <c r="E640" i="23"/>
  <c r="E639" i="23"/>
  <c r="E638" i="23"/>
  <c r="E637" i="23"/>
  <c r="E636" i="23"/>
  <c r="E635" i="23"/>
  <c r="E634" i="23"/>
  <c r="E633" i="23"/>
  <c r="E632" i="23"/>
  <c r="E631" i="23"/>
  <c r="E630" i="23"/>
  <c r="E629" i="23"/>
  <c r="E628" i="23"/>
  <c r="E627" i="23"/>
  <c r="E626" i="23"/>
  <c r="E625" i="23"/>
  <c r="E624" i="23"/>
  <c r="E623" i="23"/>
  <c r="E622" i="23"/>
  <c r="E621" i="23"/>
  <c r="E620" i="23"/>
  <c r="E619" i="23"/>
  <c r="E618" i="23"/>
  <c r="E617" i="23"/>
  <c r="E616" i="23"/>
  <c r="E615" i="23"/>
  <c r="E614" i="23"/>
  <c r="E613" i="23"/>
  <c r="E612" i="23"/>
  <c r="E611" i="23"/>
  <c r="E610" i="23"/>
  <c r="E609" i="23"/>
  <c r="E608" i="23"/>
  <c r="E607" i="23"/>
  <c r="E606" i="23"/>
  <c r="E605" i="23"/>
  <c r="E604" i="23"/>
  <c r="E603" i="23"/>
  <c r="E602" i="23"/>
  <c r="E601" i="23"/>
  <c r="E600" i="23"/>
  <c r="E599" i="23"/>
  <c r="E598" i="23"/>
  <c r="E597" i="23"/>
  <c r="E596" i="23"/>
  <c r="E595" i="23"/>
  <c r="E594" i="23"/>
  <c r="E593" i="23"/>
  <c r="E592" i="23"/>
  <c r="E591" i="23"/>
  <c r="E590" i="23"/>
  <c r="E589" i="23"/>
  <c r="E588" i="23"/>
  <c r="E587" i="23"/>
  <c r="E586" i="23"/>
  <c r="E585" i="23"/>
  <c r="E584" i="23"/>
  <c r="E583" i="23"/>
  <c r="E582" i="23"/>
  <c r="E581" i="23"/>
  <c r="E580" i="23"/>
  <c r="E579" i="23"/>
  <c r="E578" i="23"/>
  <c r="E577" i="23"/>
  <c r="E576" i="23"/>
  <c r="E575" i="23"/>
  <c r="E574" i="23"/>
  <c r="E573" i="23"/>
  <c r="E572" i="23"/>
  <c r="E571" i="23"/>
  <c r="E570" i="23"/>
  <c r="E569" i="23"/>
  <c r="E568" i="23"/>
  <c r="E567" i="23"/>
  <c r="E566" i="23"/>
  <c r="E565" i="23"/>
  <c r="E564" i="23"/>
  <c r="E563" i="23"/>
  <c r="E562" i="23"/>
  <c r="E561" i="23"/>
  <c r="E560" i="23"/>
  <c r="E559" i="23"/>
  <c r="E558" i="23"/>
  <c r="E557" i="23"/>
  <c r="E556" i="23"/>
  <c r="E555" i="23"/>
  <c r="E554" i="23"/>
  <c r="E553" i="23"/>
  <c r="E552" i="23"/>
  <c r="E551" i="23"/>
  <c r="E550" i="23"/>
  <c r="E549" i="23"/>
  <c r="E548" i="23"/>
  <c r="E547" i="23"/>
  <c r="E546" i="23"/>
  <c r="E545" i="23"/>
  <c r="E544" i="23"/>
  <c r="E543" i="23"/>
  <c r="E542" i="23"/>
  <c r="E541" i="23"/>
  <c r="E540" i="23"/>
  <c r="E539" i="23"/>
  <c r="E538" i="23"/>
  <c r="E537" i="23"/>
  <c r="E536" i="23"/>
  <c r="E535" i="23"/>
  <c r="E534" i="23"/>
  <c r="E533" i="23"/>
  <c r="E532" i="23"/>
  <c r="E531" i="23"/>
  <c r="E530" i="23"/>
  <c r="E529" i="23"/>
  <c r="E528" i="23"/>
  <c r="E527" i="23"/>
  <c r="E526" i="23"/>
  <c r="E525" i="23"/>
  <c r="E524" i="23"/>
  <c r="E523" i="23"/>
  <c r="E522" i="23"/>
  <c r="E521" i="23"/>
  <c r="E520" i="23"/>
  <c r="E519" i="23"/>
  <c r="E518" i="23"/>
  <c r="E517" i="23"/>
  <c r="E516" i="23"/>
  <c r="E515" i="23"/>
  <c r="E514" i="23"/>
  <c r="E513" i="23"/>
  <c r="E512" i="23"/>
  <c r="E511" i="23"/>
  <c r="E510" i="23"/>
  <c r="E509" i="23"/>
  <c r="E508" i="23"/>
  <c r="E507" i="23"/>
  <c r="E506" i="23"/>
  <c r="E505" i="23"/>
  <c r="E504" i="23"/>
  <c r="E503" i="23"/>
  <c r="E502" i="23"/>
  <c r="E501" i="23"/>
  <c r="E500" i="23"/>
  <c r="E499" i="23"/>
  <c r="E498" i="23"/>
  <c r="E497" i="23"/>
  <c r="E496" i="23"/>
  <c r="E495" i="23"/>
  <c r="E494" i="23"/>
  <c r="E493" i="23"/>
  <c r="E492" i="23"/>
  <c r="E491" i="23"/>
  <c r="E490" i="23"/>
  <c r="E489" i="23"/>
  <c r="E488" i="23"/>
  <c r="E487" i="23"/>
  <c r="E486" i="23"/>
  <c r="E485" i="23"/>
  <c r="E484" i="23"/>
  <c r="E483" i="23"/>
  <c r="E482" i="23"/>
  <c r="E481" i="23"/>
  <c r="E480" i="23"/>
  <c r="E479" i="23"/>
  <c r="E478" i="23"/>
  <c r="E477" i="23"/>
  <c r="E476" i="23"/>
  <c r="E475" i="23"/>
  <c r="E474" i="23"/>
  <c r="E473" i="23"/>
  <c r="E472" i="23"/>
  <c r="E471" i="23"/>
  <c r="E470" i="23"/>
  <c r="E469" i="23"/>
  <c r="E468" i="23"/>
  <c r="E467" i="23"/>
  <c r="E466" i="23"/>
  <c r="E465" i="23"/>
  <c r="E464" i="23"/>
  <c r="E463" i="23"/>
  <c r="E462" i="23"/>
  <c r="E461" i="23"/>
  <c r="E460" i="23"/>
  <c r="E459" i="23"/>
  <c r="E458" i="23"/>
  <c r="E457" i="23"/>
  <c r="E456" i="23"/>
  <c r="E455" i="23"/>
  <c r="E454" i="23"/>
  <c r="E453" i="23"/>
  <c r="E452" i="23"/>
  <c r="E451" i="23"/>
  <c r="E450" i="23"/>
  <c r="E449" i="23"/>
  <c r="E448" i="23"/>
  <c r="E447" i="23"/>
  <c r="E446" i="23"/>
  <c r="E445" i="23"/>
  <c r="E444" i="23"/>
  <c r="E443" i="23"/>
  <c r="E442" i="23"/>
  <c r="E441" i="23"/>
  <c r="E440" i="23"/>
  <c r="E439" i="23"/>
  <c r="E438" i="23"/>
  <c r="E437" i="23"/>
  <c r="E436" i="23"/>
  <c r="E435" i="23"/>
  <c r="E434" i="23"/>
  <c r="E433" i="23"/>
  <c r="E432" i="23"/>
  <c r="E431" i="23"/>
  <c r="E430" i="23"/>
  <c r="E429" i="23"/>
  <c r="E428" i="23"/>
  <c r="E427" i="23"/>
  <c r="E426" i="23"/>
  <c r="E425" i="23"/>
  <c r="E424" i="23"/>
  <c r="E423" i="23"/>
  <c r="E422" i="23"/>
  <c r="E421" i="23"/>
  <c r="E420" i="23"/>
  <c r="E419" i="23"/>
  <c r="E418" i="23"/>
  <c r="E417" i="23"/>
  <c r="E416" i="23"/>
  <c r="E415" i="23"/>
  <c r="E414" i="23"/>
  <c r="E413" i="23"/>
  <c r="E412" i="23"/>
  <c r="E411" i="23"/>
  <c r="E410" i="23"/>
  <c r="E409" i="23"/>
  <c r="E408" i="23"/>
  <c r="E407" i="23"/>
  <c r="E406" i="23"/>
  <c r="E405" i="23"/>
  <c r="E404" i="23"/>
  <c r="E403" i="23"/>
  <c r="E402" i="23"/>
  <c r="E401" i="23"/>
  <c r="E400" i="23"/>
  <c r="E399" i="23"/>
  <c r="E398" i="23"/>
  <c r="E397" i="23"/>
  <c r="E396" i="23"/>
  <c r="E395" i="23"/>
  <c r="E394" i="23"/>
  <c r="E393" i="23"/>
  <c r="E392" i="23"/>
  <c r="E391" i="23"/>
  <c r="E390" i="23"/>
  <c r="E389" i="23"/>
  <c r="E388" i="23"/>
  <c r="E387" i="23"/>
  <c r="E386" i="23"/>
  <c r="E385" i="23"/>
  <c r="E384" i="23"/>
  <c r="E383" i="23"/>
  <c r="E382" i="23"/>
  <c r="E381" i="23"/>
  <c r="E380" i="23"/>
  <c r="E379" i="23"/>
  <c r="E378" i="23"/>
  <c r="E377" i="23"/>
  <c r="E376" i="23"/>
  <c r="E375" i="23"/>
  <c r="E374" i="23"/>
  <c r="E373" i="23"/>
  <c r="E372" i="23"/>
  <c r="E371" i="23"/>
  <c r="E370" i="23"/>
  <c r="E369" i="23"/>
  <c r="E368" i="23"/>
  <c r="E367" i="23"/>
  <c r="E366" i="23"/>
  <c r="E365" i="23"/>
  <c r="E364" i="23"/>
  <c r="E363" i="23"/>
  <c r="E362" i="23"/>
  <c r="E361" i="23"/>
  <c r="E360" i="23"/>
  <c r="E359" i="23"/>
  <c r="E358" i="23"/>
  <c r="E357" i="23"/>
  <c r="E356" i="23"/>
  <c r="E355" i="23"/>
  <c r="E354" i="23"/>
  <c r="E353" i="23"/>
  <c r="E352" i="23"/>
  <c r="E351" i="23"/>
  <c r="E350" i="23"/>
  <c r="E349" i="23"/>
  <c r="E348" i="23"/>
  <c r="E347" i="23"/>
  <c r="E346" i="23"/>
  <c r="E345" i="23"/>
  <c r="E344" i="23"/>
  <c r="E343" i="23"/>
  <c r="E342" i="23"/>
  <c r="E341" i="23"/>
  <c r="E340" i="23"/>
  <c r="E339" i="23"/>
  <c r="E338" i="23"/>
  <c r="E337" i="23"/>
  <c r="E336" i="23"/>
  <c r="E335" i="23"/>
  <c r="E334" i="23"/>
  <c r="E333" i="23"/>
  <c r="E332" i="23"/>
  <c r="E331" i="23"/>
  <c r="E330" i="23"/>
  <c r="E329" i="23"/>
  <c r="E328" i="23"/>
  <c r="E327" i="23"/>
  <c r="E326" i="23"/>
  <c r="E325" i="23"/>
  <c r="E324" i="23"/>
  <c r="E323" i="23"/>
  <c r="E322" i="23"/>
  <c r="E321" i="23"/>
  <c r="E320" i="23"/>
  <c r="E319" i="23"/>
  <c r="E318" i="23"/>
  <c r="E317" i="23"/>
  <c r="E316" i="23"/>
  <c r="E315" i="23"/>
  <c r="E314" i="23"/>
  <c r="E313" i="23"/>
  <c r="E312" i="23"/>
  <c r="E311" i="23"/>
  <c r="E310" i="23"/>
  <c r="E309" i="23"/>
  <c r="E308" i="23"/>
  <c r="E307" i="23"/>
  <c r="E306" i="23"/>
  <c r="E305" i="23"/>
  <c r="E304" i="23"/>
  <c r="E303" i="23"/>
  <c r="E302" i="23"/>
  <c r="E301" i="23"/>
  <c r="E300" i="23"/>
  <c r="E299" i="23"/>
  <c r="E298" i="23"/>
  <c r="E297" i="23"/>
  <c r="E296" i="23"/>
  <c r="E295" i="23"/>
  <c r="E294" i="23"/>
  <c r="E293" i="23"/>
  <c r="E292" i="23"/>
  <c r="E291" i="23"/>
  <c r="E290" i="23"/>
  <c r="E289" i="23"/>
  <c r="E288" i="23"/>
  <c r="E287" i="23"/>
  <c r="E286" i="23"/>
  <c r="E285" i="23"/>
  <c r="E284" i="23"/>
  <c r="E283" i="23"/>
  <c r="E282" i="23"/>
  <c r="E281" i="23"/>
  <c r="E280" i="23"/>
  <c r="E279" i="23"/>
  <c r="E278" i="23"/>
  <c r="E277" i="23"/>
  <c r="E276" i="23"/>
  <c r="E275" i="23"/>
  <c r="E274" i="23"/>
  <c r="E273" i="23"/>
  <c r="E272" i="23"/>
  <c r="E271" i="23"/>
  <c r="E270" i="23"/>
  <c r="E269" i="23"/>
  <c r="E268" i="23"/>
  <c r="E267" i="23"/>
  <c r="E266" i="23"/>
  <c r="E265" i="23"/>
  <c r="E264" i="23"/>
  <c r="E263" i="23"/>
  <c r="E262" i="23"/>
  <c r="E261" i="23"/>
  <c r="E260" i="23"/>
  <c r="E259" i="23"/>
  <c r="E258" i="23"/>
  <c r="E257" i="23"/>
  <c r="E256" i="23"/>
  <c r="E255" i="23"/>
  <c r="E254" i="23"/>
  <c r="E253" i="23"/>
  <c r="E252" i="23"/>
  <c r="E251" i="23"/>
  <c r="E250" i="23"/>
  <c r="E249" i="23"/>
  <c r="E248" i="23"/>
  <c r="E247" i="23"/>
  <c r="E246" i="23"/>
  <c r="E245" i="23"/>
  <c r="E244" i="23"/>
  <c r="E243" i="23"/>
  <c r="E242" i="23"/>
  <c r="E241" i="23"/>
  <c r="E240" i="23"/>
  <c r="E239" i="23"/>
  <c r="E238" i="23"/>
  <c r="E237" i="23"/>
  <c r="E236" i="23"/>
  <c r="E235" i="23"/>
  <c r="E234" i="23"/>
  <c r="E233" i="23"/>
  <c r="E232" i="23"/>
  <c r="E231" i="23"/>
  <c r="E230" i="23"/>
  <c r="E229" i="23"/>
  <c r="E228" i="23"/>
  <c r="E227" i="23"/>
  <c r="E226" i="23"/>
  <c r="E225" i="23"/>
  <c r="E224" i="23"/>
  <c r="E223" i="23"/>
  <c r="E222" i="23"/>
  <c r="E221" i="23"/>
  <c r="E220" i="23"/>
  <c r="E219" i="23"/>
  <c r="E218" i="23"/>
  <c r="E217" i="23"/>
  <c r="E216" i="23"/>
  <c r="E215" i="23"/>
  <c r="E214" i="23"/>
  <c r="E213" i="23"/>
  <c r="E212" i="23"/>
  <c r="E211" i="23"/>
  <c r="E210" i="23"/>
  <c r="E209" i="23"/>
  <c r="E208" i="23"/>
  <c r="E207" i="23"/>
  <c r="E206" i="23"/>
  <c r="E205" i="23"/>
  <c r="E204" i="23"/>
  <c r="E203" i="23"/>
  <c r="E202" i="23"/>
  <c r="E201" i="23"/>
  <c r="E200" i="23"/>
  <c r="E199" i="23"/>
  <c r="E198" i="23"/>
  <c r="E197" i="23"/>
  <c r="E196" i="23"/>
  <c r="E195" i="23"/>
  <c r="E194" i="23"/>
  <c r="E193" i="23"/>
  <c r="E192" i="23"/>
  <c r="E191" i="23"/>
  <c r="E190" i="23"/>
  <c r="E189" i="23"/>
  <c r="E188" i="23"/>
  <c r="E187" i="23"/>
  <c r="E186" i="23"/>
  <c r="E185" i="23"/>
  <c r="E184" i="23"/>
  <c r="E183" i="23"/>
  <c r="E182" i="23"/>
  <c r="E181" i="23"/>
  <c r="E180" i="23"/>
  <c r="E179" i="23"/>
  <c r="E178" i="23"/>
  <c r="E177" i="23"/>
  <c r="E176" i="23"/>
  <c r="E175" i="23"/>
  <c r="E174" i="23"/>
  <c r="E173" i="23"/>
  <c r="E172" i="23"/>
  <c r="E171" i="23"/>
  <c r="E170" i="23"/>
  <c r="E169" i="23"/>
  <c r="E168" i="23"/>
  <c r="E167" i="23"/>
  <c r="E166" i="23"/>
  <c r="E165" i="23"/>
  <c r="E164" i="23"/>
  <c r="E163" i="23"/>
  <c r="E162" i="23"/>
  <c r="E161" i="23"/>
  <c r="E160" i="23"/>
  <c r="E159" i="23"/>
  <c r="E158" i="23"/>
  <c r="E157" i="23"/>
  <c r="E156" i="23"/>
  <c r="E155" i="23"/>
  <c r="E154" i="23"/>
  <c r="E153" i="23"/>
  <c r="E152" i="23"/>
  <c r="E151" i="23"/>
  <c r="E150" i="23"/>
  <c r="E149" i="23"/>
  <c r="E148" i="23"/>
  <c r="E147" i="23"/>
  <c r="E146" i="23"/>
  <c r="E145" i="23"/>
  <c r="E144" i="23"/>
  <c r="E143" i="23"/>
  <c r="E142" i="23"/>
  <c r="E141" i="23"/>
  <c r="E140" i="23"/>
  <c r="E139" i="23"/>
  <c r="E138" i="23"/>
  <c r="E137" i="23"/>
  <c r="E136" i="23"/>
  <c r="E135" i="23"/>
  <c r="E134" i="23"/>
  <c r="E133" i="23"/>
  <c r="E132" i="23"/>
  <c r="E131" i="23"/>
  <c r="E130" i="23"/>
  <c r="E129" i="23"/>
  <c r="E128" i="23"/>
  <c r="E127" i="23"/>
  <c r="E126" i="23"/>
  <c r="E125" i="23"/>
  <c r="E124" i="23"/>
  <c r="E123" i="23"/>
  <c r="E122" i="23"/>
  <c r="E121" i="23"/>
  <c r="E120" i="23"/>
  <c r="E119" i="23"/>
  <c r="E118" i="23"/>
  <c r="E117" i="23"/>
  <c r="E116" i="23"/>
  <c r="E115" i="23"/>
  <c r="E114" i="23"/>
  <c r="E113" i="23"/>
  <c r="E112" i="23"/>
  <c r="E111" i="23"/>
  <c r="E110" i="23"/>
  <c r="E109" i="23"/>
  <c r="E108" i="23"/>
  <c r="E107" i="23"/>
  <c r="E106" i="23"/>
  <c r="E105" i="23"/>
  <c r="E104" i="23"/>
  <c r="E103" i="23"/>
  <c r="E102" i="23"/>
  <c r="E101" i="23"/>
  <c r="E100" i="23"/>
  <c r="E99" i="23"/>
  <c r="E98" i="23"/>
  <c r="E97" i="23"/>
  <c r="E96" i="23"/>
  <c r="E95" i="23"/>
  <c r="E94" i="23"/>
  <c r="E93" i="23"/>
  <c r="E92" i="23"/>
  <c r="E91" i="23"/>
  <c r="E90" i="23"/>
  <c r="E89" i="23"/>
  <c r="E88" i="23"/>
  <c r="E87" i="23"/>
  <c r="E86" i="23"/>
  <c r="E85" i="23"/>
  <c r="E84" i="23"/>
  <c r="E83" i="23"/>
  <c r="E82" i="23"/>
  <c r="E81" i="23"/>
  <c r="E80" i="23"/>
  <c r="E79" i="23"/>
  <c r="E78" i="23"/>
  <c r="E77" i="23"/>
  <c r="E76" i="23"/>
  <c r="E75" i="23"/>
  <c r="E74" i="23"/>
  <c r="E73" i="23"/>
  <c r="E72" i="23"/>
  <c r="E71" i="23"/>
  <c r="E70" i="23"/>
  <c r="E69" i="23"/>
  <c r="E68" i="23"/>
  <c r="E67" i="23"/>
  <c r="E66" i="23"/>
  <c r="E65" i="23"/>
  <c r="E64" i="23"/>
  <c r="E63" i="23"/>
  <c r="E62" i="23"/>
  <c r="E61" i="23"/>
  <c r="E60" i="23"/>
  <c r="E59" i="23"/>
  <c r="E58" i="23"/>
  <c r="E57" i="23"/>
  <c r="E56" i="23"/>
  <c r="E55" i="23"/>
  <c r="E54" i="23"/>
  <c r="E53" i="23"/>
  <c r="E52" i="23"/>
  <c r="E51" i="23"/>
  <c r="E50" i="23"/>
  <c r="E49" i="23"/>
  <c r="E48" i="23"/>
  <c r="E47" i="23"/>
  <c r="E46" i="23"/>
  <c r="E45" i="23"/>
  <c r="E44" i="23"/>
  <c r="E43" i="23"/>
  <c r="E42" i="23"/>
  <c r="E41" i="23"/>
  <c r="E40" i="23"/>
  <c r="E39" i="23"/>
  <c r="E38" i="23"/>
  <c r="E37" i="23"/>
  <c r="E36" i="23"/>
  <c r="E35" i="23"/>
  <c r="E34" i="23"/>
  <c r="E33" i="23"/>
  <c r="E32" i="23"/>
  <c r="E31" i="23"/>
  <c r="E30" i="23"/>
  <c r="E29" i="23"/>
  <c r="E28" i="23"/>
  <c r="E27" i="23"/>
  <c r="E26" i="23"/>
  <c r="E25" i="23"/>
  <c r="E24" i="23"/>
  <c r="E23" i="23"/>
  <c r="E22" i="23"/>
  <c r="E21" i="23"/>
  <c r="E20" i="23"/>
  <c r="E19" i="23"/>
  <c r="E18" i="23"/>
  <c r="E17" i="23"/>
  <c r="E16" i="23"/>
  <c r="E15" i="23"/>
  <c r="E14" i="23"/>
  <c r="E13" i="23"/>
  <c r="E12" i="23"/>
  <c r="E11" i="23"/>
  <c r="E10" i="23"/>
  <c r="E9" i="23"/>
  <c r="E8" i="23"/>
  <c r="D31" i="30"/>
  <c r="D34" i="30" s="1"/>
  <c r="C31" i="30"/>
  <c r="B31" i="30"/>
  <c r="B27" i="30"/>
  <c r="B17" i="30"/>
  <c r="B21" i="30" s="1"/>
  <c r="D27" i="30"/>
  <c r="C27" i="30"/>
  <c r="C34" i="30" s="1"/>
  <c r="C17" i="30"/>
  <c r="C21" i="30" s="1"/>
  <c r="D17" i="30"/>
  <c r="D21" i="30"/>
  <c r="D9" i="29"/>
  <c r="D12" i="29" s="1"/>
  <c r="D16" i="29" s="1"/>
  <c r="D19" i="29" s="1"/>
  <c r="D22" i="29" s="1"/>
  <c r="C9" i="29"/>
  <c r="C12" i="29"/>
  <c r="B9" i="29"/>
  <c r="B12" i="29" s="1"/>
  <c r="B16" i="29" s="1"/>
  <c r="B19" i="29" s="1"/>
  <c r="B22" i="29" s="1"/>
  <c r="B34" i="30"/>
  <c r="C16" i="29"/>
  <c r="C19" i="29" s="1"/>
  <c r="C22" i="29" s="1"/>
</calcChain>
</file>

<file path=xl/sharedStrings.xml><?xml version="1.0" encoding="utf-8"?>
<sst xmlns="http://schemas.openxmlformats.org/spreadsheetml/2006/main" count="123" uniqueCount="87">
  <si>
    <t>Inventories</t>
  </si>
  <si>
    <t>Cash</t>
  </si>
  <si>
    <t>Kraft</t>
  </si>
  <si>
    <t>Date</t>
  </si>
  <si>
    <t>Beta</t>
  </si>
  <si>
    <t>Exhibit 1</t>
  </si>
  <si>
    <t>Income Statement</t>
  </si>
  <si>
    <t>Diluted EPS</t>
  </si>
  <si>
    <t>Exhibit 2</t>
  </si>
  <si>
    <t>Balance Sheet</t>
  </si>
  <si>
    <t>Market Data</t>
  </si>
  <si>
    <t>Comparable Firm Data</t>
  </si>
  <si>
    <t>S&amp;P Index</t>
  </si>
  <si>
    <t>Price</t>
  </si>
  <si>
    <t>Index</t>
  </si>
  <si>
    <t>Heinz Closing Price</t>
  </si>
  <si>
    <t>Normalized Index</t>
  </si>
  <si>
    <t>Exhibit 3</t>
  </si>
  <si>
    <t>Soup</t>
  </si>
  <si>
    <t>Financial Summary</t>
  </si>
  <si>
    <t>Capital Market Data</t>
  </si>
  <si>
    <t>Exhibit 4</t>
  </si>
  <si>
    <t>Campbell</t>
  </si>
  <si>
    <t>Del</t>
  </si>
  <si>
    <t>Monte</t>
  </si>
  <si>
    <t>BBB-</t>
  </si>
  <si>
    <t> </t>
  </si>
  <si>
    <t>Heinz Capital Market Prices of Typical Issues</t>
  </si>
  <si>
    <t>Equity</t>
  </si>
  <si>
    <t>Average Historic Yields</t>
  </si>
  <si>
    <t>A</t>
  </si>
  <si>
    <t>BB</t>
  </si>
  <si>
    <t>Revenue</t>
  </si>
  <si>
    <t>Data sources: Federal Reserve, Yahoo! Finance, Morningstar, and case writer estimates. Note that bond data are slightly modified for teaching purposes.</t>
  </si>
  <si>
    <t>Data source: U.S. Federal Reserve.</t>
  </si>
  <si>
    <t>U.S. Federal Reserve Data for Figure 1</t>
  </si>
  <si>
    <t>Figure 1 Data</t>
  </si>
  <si>
    <t>H. J. HEINZ: ESTIMATING THE COST OF CAPITAL IN UNCERTAIN TIMES</t>
  </si>
  <si>
    <t>Costs of goods sold</t>
  </si>
  <si>
    <t>Gross profit</t>
  </si>
  <si>
    <t>SG&amp;A expense</t>
  </si>
  <si>
    <t>Operating income</t>
  </si>
  <si>
    <t>Interest expense</t>
  </si>
  <si>
    <t>Other income (expense)</t>
  </si>
  <si>
    <t>Income before taxes</t>
  </si>
  <si>
    <t>Income taxes</t>
  </si>
  <si>
    <t>Net income after taxes</t>
  </si>
  <si>
    <t>Adjustments to net income</t>
  </si>
  <si>
    <t>Dividends per share</t>
  </si>
  <si>
    <t>(numbers in thousands except per-share amounts; fiscal year ends in April)</t>
  </si>
  <si>
    <t>(yields and prices as of the last trading day in April of the year indicated)</t>
  </si>
  <si>
    <t>Representative yield on long-term debt</t>
  </si>
  <si>
    <t>Share price (dollars as of close April 30, 2010)</t>
  </si>
  <si>
    <t>Net income</t>
  </si>
  <si>
    <t>Net receivables</t>
  </si>
  <si>
    <t>Other current assets</t>
  </si>
  <si>
    <t xml:space="preserve">  Total current assets</t>
  </si>
  <si>
    <t>Net fixed assets</t>
  </si>
  <si>
    <t>Other noncurrent assets</t>
  </si>
  <si>
    <t xml:space="preserve">  Total assets</t>
  </si>
  <si>
    <t>Accounts payable</t>
  </si>
  <si>
    <t>Short-term debt</t>
  </si>
  <si>
    <t>Current portion of long-term debt</t>
  </si>
  <si>
    <t>Other current liabilities</t>
  </si>
  <si>
    <t>Total current liabilities</t>
  </si>
  <si>
    <t>Long-term debt</t>
  </si>
  <si>
    <t>Other noncurrent liabilities</t>
  </si>
  <si>
    <t xml:space="preserve">  Total liabilities and equity</t>
  </si>
  <si>
    <t>Data source: H. J. Heinz SEC filings, 2008–10.</t>
  </si>
  <si>
    <r>
      <rPr>
        <vertAlign val="superscript"/>
        <sz val="10"/>
        <color theme="1"/>
        <rFont val="Times New Roman"/>
        <family val="1"/>
      </rPr>
      <t>(1)</t>
    </r>
    <r>
      <rPr>
        <sz val="10"/>
        <color theme="1"/>
        <rFont val="Times New Roman"/>
        <family val="1"/>
      </rPr>
      <t xml:space="preserve"> The 20-year yield is used for 2003–05, when the 30-year was not issued.</t>
    </r>
  </si>
  <si>
    <t>Data sources: Yahoo! Finance, H. J. Heinz SEC filings, 2008–10, case writer estimates, and Morningstar.</t>
  </si>
  <si>
    <t>(numbers in thousands of dollars except per-share amounts; fiscal year ends in April)</t>
  </si>
  <si>
    <t>Revenues (in millions of dollars)</t>
  </si>
  <si>
    <t>Book value of equity (millions of dollars)</t>
  </si>
  <si>
    <t>Book value of debt (millions of dollars)</t>
  </si>
  <si>
    <t>Shares outstanding (in millions)</t>
  </si>
  <si>
    <t>3-month commercial paper</t>
  </si>
  <si>
    <t>1-year</t>
  </si>
  <si>
    <t>5-year</t>
  </si>
  <si>
    <t>10-year</t>
  </si>
  <si>
    <r>
      <t>30-year</t>
    </r>
    <r>
      <rPr>
        <vertAlign val="superscript"/>
        <sz val="10"/>
        <color theme="1"/>
        <rFont val="Times New Roman"/>
        <family val="1"/>
      </rPr>
      <t>(1)</t>
    </r>
  </si>
  <si>
    <t>Heinz stock price</t>
  </si>
  <si>
    <t>Bond price: 6.750% coupon, semiannual bond due 3/15/32 (BBB rated)</t>
  </si>
  <si>
    <t>Typical Standard &amp; Poors bond rating</t>
  </si>
  <si>
    <t>Moody’s Aaa</t>
  </si>
  <si>
    <t>Moody’s Baa</t>
  </si>
  <si>
    <t>Bond price: 6.625% coupon, semiannual bond due 10/15/12 (BBB rated)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</si>
</sst>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$&quot;#,##0.00_);[Red]\(&quot;$&quot;#,##0.0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(* #,##0_);_(* \(#,##0\);_(* &quot;-&quot;??_);_(@_)"/>
    <numFmt numFmtId="168" formatCode="#,##0.0"/>
    <numFmt numFmtId="169" formatCode="_(* #,##0.0_);_(* \(#,##0.0\);_(* &quot;-&quot;??_);_(@_)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sz val="10"/>
      <color theme="1"/>
      <name val="arial"/>
      <family val="2"/>
    </font>
    <font>
      <sz val="12"/>
      <color rgb="FF000000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>
      <alignment vertical="top"/>
    </xf>
    <xf numFmtId="165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" fillId="9" borderId="10" applyNumberFormat="0" applyFont="0" applyAlignment="0" applyProtection="0"/>
    <xf numFmtId="0" fontId="22" fillId="0" borderId="0" applyNumberFormat="0" applyFill="0" applyBorder="0" applyAlignment="0" applyProtection="0"/>
    <xf numFmtId="0" fontId="1" fillId="0" borderId="11" applyNumberFormat="0" applyFill="0" applyAlignment="0" applyProtection="0"/>
    <xf numFmtId="0" fontId="23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3" fillId="33" borderId="0" applyNumberFormat="0" applyBorder="0" applyAlignment="0" applyProtection="0"/>
    <xf numFmtId="0" fontId="24" fillId="0" borderId="0"/>
    <xf numFmtId="0" fontId="3" fillId="0" borderId="0"/>
    <xf numFmtId="0" fontId="29" fillId="0" borderId="0"/>
  </cellStyleXfs>
  <cellXfs count="59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wrapText="1"/>
    </xf>
    <xf numFmtId="168" fontId="5" fillId="2" borderId="0" xfId="0" applyNumberFormat="1" applyFont="1" applyFill="1" applyAlignment="1">
      <alignment horizontal="right" wrapText="1"/>
    </xf>
    <xf numFmtId="0" fontId="4" fillId="2" borderId="0" xfId="0" applyFont="1" applyFill="1" applyAlignment="1">
      <alignment wrapText="1"/>
    </xf>
    <xf numFmtId="0" fontId="6" fillId="2" borderId="0" xfId="0" applyFont="1" applyFill="1" applyAlignment="1">
      <alignment wrapText="1"/>
    </xf>
    <xf numFmtId="0" fontId="4" fillId="2" borderId="0" xfId="0" applyFont="1" applyFill="1"/>
    <xf numFmtId="10" fontId="5" fillId="2" borderId="0" xfId="2" applyNumberFormat="1" applyFont="1" applyFill="1" applyAlignment="1">
      <alignment horizontal="right" wrapText="1"/>
    </xf>
    <xf numFmtId="10" fontId="5" fillId="2" borderId="0" xfId="0" applyNumberFormat="1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right"/>
    </xf>
    <xf numFmtId="169" fontId="7" fillId="2" borderId="0" xfId="0" applyNumberFormat="1" applyFont="1" applyFill="1" applyAlignment="1">
      <alignment horizontal="right"/>
    </xf>
    <xf numFmtId="10" fontId="7" fillId="2" borderId="0" xfId="0" applyNumberFormat="1" applyFont="1" applyFill="1" applyAlignment="1">
      <alignment horizontal="right"/>
    </xf>
    <xf numFmtId="0" fontId="8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left" wrapText="1"/>
    </xf>
    <xf numFmtId="166" fontId="5" fillId="2" borderId="0" xfId="1" applyFont="1" applyFill="1"/>
    <xf numFmtId="10" fontId="7" fillId="2" borderId="0" xfId="2" applyNumberFormat="1" applyFont="1" applyFill="1" applyBorder="1" applyAlignment="1">
      <alignment horizontal="right"/>
    </xf>
    <xf numFmtId="0" fontId="8" fillId="2" borderId="1" xfId="0" applyFont="1" applyFill="1" applyBorder="1" applyAlignment="1">
      <alignment horizontal="center" wrapText="1"/>
    </xf>
    <xf numFmtId="14" fontId="5" fillId="2" borderId="0" xfId="0" applyNumberFormat="1" applyFont="1" applyFill="1"/>
    <xf numFmtId="167" fontId="5" fillId="2" borderId="0" xfId="0" applyNumberFormat="1" applyFont="1" applyFill="1"/>
    <xf numFmtId="10" fontId="5" fillId="2" borderId="0" xfId="2" applyNumberFormat="1" applyFont="1" applyFill="1"/>
    <xf numFmtId="37" fontId="5" fillId="2" borderId="0" xfId="1" applyNumberFormat="1" applyFont="1" applyFill="1" applyBorder="1" applyAlignment="1">
      <alignment horizontal="right" wrapText="1"/>
    </xf>
    <xf numFmtId="39" fontId="5" fillId="2" borderId="0" xfId="1" applyNumberFormat="1" applyFont="1" applyFill="1" applyBorder="1" applyAlignment="1">
      <alignment horizontal="right" wrapText="1"/>
    </xf>
    <xf numFmtId="37" fontId="5" fillId="2" borderId="1" xfId="1" applyNumberFormat="1" applyFont="1" applyFill="1" applyBorder="1" applyAlignment="1">
      <alignment horizontal="right" wrapText="1"/>
    </xf>
    <xf numFmtId="37" fontId="5" fillId="2" borderId="2" xfId="1" applyNumberFormat="1" applyFont="1" applyFill="1" applyBorder="1" applyAlignment="1">
      <alignment horizontal="right" wrapText="1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25" fillId="2" borderId="0" xfId="0" applyFont="1" applyFill="1"/>
    <xf numFmtId="0" fontId="25" fillId="2" borderId="0" xfId="0" applyFont="1" applyFill="1" applyAlignment="1">
      <alignment horizontal="left"/>
    </xf>
    <xf numFmtId="0" fontId="26" fillId="0" borderId="0" xfId="0" applyFont="1"/>
    <xf numFmtId="14" fontId="26" fillId="0" borderId="0" xfId="0" applyNumberFormat="1" applyFont="1"/>
    <xf numFmtId="166" fontId="26" fillId="0" borderId="0" xfId="4" applyNumberFormat="1" applyFont="1"/>
    <xf numFmtId="0" fontId="26" fillId="0" borderId="0" xfId="0" applyFont="1" applyAlignment="1">
      <alignment horizontal="right"/>
    </xf>
    <xf numFmtId="2" fontId="26" fillId="0" borderId="0" xfId="0" applyNumberFormat="1" applyFont="1"/>
    <xf numFmtId="0" fontId="27" fillId="0" borderId="0" xfId="0" applyFont="1"/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2" borderId="1" xfId="0" applyFont="1" applyFill="1" applyBorder="1" applyAlignment="1">
      <alignment horizontal="right" wrapText="1"/>
    </xf>
    <xf numFmtId="0" fontId="4" fillId="2" borderId="1" xfId="0" applyFont="1" applyFill="1" applyBorder="1"/>
    <xf numFmtId="0" fontId="4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164" fontId="30" fillId="0" borderId="0" xfId="0" applyNumberFormat="1" applyFont="1"/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2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49">
    <cellStyle name="20% - Ênfase1" xfId="23" builtinId="30" customBuiltin="1"/>
    <cellStyle name="20% - Ênfase2" xfId="27" builtinId="34" customBuiltin="1"/>
    <cellStyle name="20% - Ênfase3" xfId="31" builtinId="38" customBuiltin="1"/>
    <cellStyle name="20% - Ênfase4" xfId="35" builtinId="42" customBuiltin="1"/>
    <cellStyle name="20% - Ênfase5" xfId="39" builtinId="46" customBuiltin="1"/>
    <cellStyle name="20% - Ênfase6" xfId="43" builtinId="50" customBuiltin="1"/>
    <cellStyle name="40% - Ênfase1" xfId="24" builtinId="31" customBuiltin="1"/>
    <cellStyle name="40% - Ênfase2" xfId="28" builtinId="35" customBuiltin="1"/>
    <cellStyle name="40% - Ênfase3" xfId="32" builtinId="39" customBuiltin="1"/>
    <cellStyle name="40% - Ênfase4" xfId="36" builtinId="43" customBuiltin="1"/>
    <cellStyle name="40% - Ênfase5" xfId="40" builtinId="47" customBuiltin="1"/>
    <cellStyle name="40% - Ênfase6" xfId="44" builtinId="51" customBuiltin="1"/>
    <cellStyle name="60% - Ênfase1" xfId="25" builtinId="32" customBuiltin="1"/>
    <cellStyle name="60% - Ênfase2" xfId="29" builtinId="36" customBuiltin="1"/>
    <cellStyle name="60% - Ênfase3" xfId="33" builtinId="40" customBuiltin="1"/>
    <cellStyle name="60% - Ênfase4" xfId="37" builtinId="44" customBuiltin="1"/>
    <cellStyle name="60% - Ênfase5" xfId="41" builtinId="48" customBuiltin="1"/>
    <cellStyle name="60% - Ênfase6" xfId="45" builtinId="52" customBuiltin="1"/>
    <cellStyle name="Bom" xfId="10" builtinId="26" customBuiltin="1"/>
    <cellStyle name="Cálculo" xfId="15" builtinId="22" customBuiltin="1"/>
    <cellStyle name="Célula de Verificação" xfId="17" builtinId="23" customBuiltin="1"/>
    <cellStyle name="Célula Vinculada" xfId="16" builtinId="24" customBuiltin="1"/>
    <cellStyle name="Ênfase1" xfId="22" builtinId="29" customBuiltin="1"/>
    <cellStyle name="Ênfase2" xfId="26" builtinId="33" customBuiltin="1"/>
    <cellStyle name="Ênfase3" xfId="30" builtinId="37" customBuiltin="1"/>
    <cellStyle name="Ênfase4" xfId="34" builtinId="41" customBuiltin="1"/>
    <cellStyle name="Ênfase5" xfId="38" builtinId="45" customBuiltin="1"/>
    <cellStyle name="Ênfase6" xfId="42" builtinId="49" customBuiltin="1"/>
    <cellStyle name="Entrada" xfId="13" builtinId="20" customBuiltin="1"/>
    <cellStyle name="Moeda" xfId="4" builtinId="4"/>
    <cellStyle name="Neutro" xfId="12" builtinId="28" customBuiltin="1"/>
    <cellStyle name="Normal" xfId="0" builtinId="0"/>
    <cellStyle name="Normal 2" xfId="3" xr:uid="{00000000-0005-0000-0000-000021000000}"/>
    <cellStyle name="Normal 2 2" xfId="47" xr:uid="{00000000-0005-0000-0000-000022000000}"/>
    <cellStyle name="Normal 3" xfId="46" xr:uid="{00000000-0005-0000-0000-000023000000}"/>
    <cellStyle name="Normal 3 2" xfId="48" xr:uid="{00000000-0005-0000-0000-000024000000}"/>
    <cellStyle name="Nota" xfId="19" builtinId="10" customBuiltin="1"/>
    <cellStyle name="Porcentagem" xfId="2" builtinId="5"/>
    <cellStyle name="Ruim" xfId="11" builtinId="27" customBuiltin="1"/>
    <cellStyle name="Saída" xfId="14" builtinId="21" customBuiltin="1"/>
    <cellStyle name="Texto de Aviso" xfId="18" builtinId="11" customBuiltin="1"/>
    <cellStyle name="Texto Explicativo" xfId="20" builtinId="53" customBuiltin="1"/>
    <cellStyle name="Título" xfId="5" builtinId="15" customBuiltin="1"/>
    <cellStyle name="Título 1" xfId="6" builtinId="16" customBuiltin="1"/>
    <cellStyle name="Título 2" xfId="7" builtinId="17" customBuiltin="1"/>
    <cellStyle name="Título 3" xfId="8" builtinId="18" customBuiltin="1"/>
    <cellStyle name="Título 4" xfId="9" builtinId="19" customBuiltin="1"/>
    <cellStyle name="Total" xfId="21" builtinId="25" customBuiltin="1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customXml" Target="../customXml/item1.xml"/><Relationship Id="rId5" Type="http://schemas.openxmlformats.org/officeDocument/2006/relationships/chartsheet" Target="chartsheets/sheet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Heinz Stock Price and Normalized S&amp;P 500 Index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'Data for Figure 1'!$B$7</c:f>
              <c:strCache>
                <c:ptCount val="1"/>
                <c:pt idx="0">
                  <c:v>Price</c:v>
                </c:pt>
              </c:strCache>
            </c:strRef>
          </c:tx>
          <c:marker>
            <c:symbol val="none"/>
          </c:marker>
          <c:cat>
            <c:numRef>
              <c:f>'Data for Figure 1'!$A$8:$A$1266</c:f>
              <c:numCache>
                <c:formatCode>m/d/yyyy</c:formatCode>
                <c:ptCount val="1259"/>
                <c:pt idx="0">
                  <c:v>38474</c:v>
                </c:pt>
                <c:pt idx="1">
                  <c:v>38475</c:v>
                </c:pt>
                <c:pt idx="2">
                  <c:v>38476</c:v>
                </c:pt>
                <c:pt idx="3">
                  <c:v>38477</c:v>
                </c:pt>
                <c:pt idx="4">
                  <c:v>38478</c:v>
                </c:pt>
                <c:pt idx="5">
                  <c:v>38481</c:v>
                </c:pt>
                <c:pt idx="6">
                  <c:v>38482</c:v>
                </c:pt>
                <c:pt idx="7">
                  <c:v>38483</c:v>
                </c:pt>
                <c:pt idx="8">
                  <c:v>38484</c:v>
                </c:pt>
                <c:pt idx="9">
                  <c:v>38485</c:v>
                </c:pt>
                <c:pt idx="10">
                  <c:v>38488</c:v>
                </c:pt>
                <c:pt idx="11">
                  <c:v>38489</c:v>
                </c:pt>
                <c:pt idx="12">
                  <c:v>38490</c:v>
                </c:pt>
                <c:pt idx="13">
                  <c:v>38491</c:v>
                </c:pt>
                <c:pt idx="14">
                  <c:v>38492</c:v>
                </c:pt>
                <c:pt idx="15">
                  <c:v>38495</c:v>
                </c:pt>
                <c:pt idx="16">
                  <c:v>38496</c:v>
                </c:pt>
                <c:pt idx="17">
                  <c:v>38497</c:v>
                </c:pt>
                <c:pt idx="18">
                  <c:v>38498</c:v>
                </c:pt>
                <c:pt idx="19">
                  <c:v>38499</c:v>
                </c:pt>
                <c:pt idx="20">
                  <c:v>38503</c:v>
                </c:pt>
                <c:pt idx="21">
                  <c:v>38504</c:v>
                </c:pt>
                <c:pt idx="22">
                  <c:v>38505</c:v>
                </c:pt>
                <c:pt idx="23">
                  <c:v>38506</c:v>
                </c:pt>
                <c:pt idx="24">
                  <c:v>38509</c:v>
                </c:pt>
                <c:pt idx="25">
                  <c:v>38510</c:v>
                </c:pt>
                <c:pt idx="26">
                  <c:v>38511</c:v>
                </c:pt>
                <c:pt idx="27">
                  <c:v>38512</c:v>
                </c:pt>
                <c:pt idx="28">
                  <c:v>38513</c:v>
                </c:pt>
                <c:pt idx="29">
                  <c:v>38516</c:v>
                </c:pt>
                <c:pt idx="30">
                  <c:v>38517</c:v>
                </c:pt>
                <c:pt idx="31">
                  <c:v>38518</c:v>
                </c:pt>
                <c:pt idx="32">
                  <c:v>38519</c:v>
                </c:pt>
                <c:pt idx="33">
                  <c:v>38520</c:v>
                </c:pt>
                <c:pt idx="34">
                  <c:v>38523</c:v>
                </c:pt>
                <c:pt idx="35">
                  <c:v>38524</c:v>
                </c:pt>
                <c:pt idx="36">
                  <c:v>38525</c:v>
                </c:pt>
                <c:pt idx="37">
                  <c:v>38526</c:v>
                </c:pt>
                <c:pt idx="38">
                  <c:v>38527</c:v>
                </c:pt>
                <c:pt idx="39">
                  <c:v>38530</c:v>
                </c:pt>
                <c:pt idx="40">
                  <c:v>38531</c:v>
                </c:pt>
                <c:pt idx="41">
                  <c:v>38532</c:v>
                </c:pt>
                <c:pt idx="42">
                  <c:v>38533</c:v>
                </c:pt>
                <c:pt idx="43">
                  <c:v>38534</c:v>
                </c:pt>
                <c:pt idx="44">
                  <c:v>38538</c:v>
                </c:pt>
                <c:pt idx="45">
                  <c:v>38539</c:v>
                </c:pt>
                <c:pt idx="46">
                  <c:v>38540</c:v>
                </c:pt>
                <c:pt idx="47">
                  <c:v>38541</c:v>
                </c:pt>
                <c:pt idx="48">
                  <c:v>38544</c:v>
                </c:pt>
                <c:pt idx="49">
                  <c:v>38545</c:v>
                </c:pt>
                <c:pt idx="50">
                  <c:v>38546</c:v>
                </c:pt>
                <c:pt idx="51">
                  <c:v>38547</c:v>
                </c:pt>
                <c:pt idx="52">
                  <c:v>38548</c:v>
                </c:pt>
                <c:pt idx="53">
                  <c:v>38551</c:v>
                </c:pt>
                <c:pt idx="54">
                  <c:v>38552</c:v>
                </c:pt>
                <c:pt idx="55">
                  <c:v>38553</c:v>
                </c:pt>
                <c:pt idx="56">
                  <c:v>38554</c:v>
                </c:pt>
                <c:pt idx="57">
                  <c:v>38555</c:v>
                </c:pt>
                <c:pt idx="58">
                  <c:v>38558</c:v>
                </c:pt>
                <c:pt idx="59">
                  <c:v>38559</c:v>
                </c:pt>
                <c:pt idx="60">
                  <c:v>38560</c:v>
                </c:pt>
                <c:pt idx="61">
                  <c:v>38561</c:v>
                </c:pt>
                <c:pt idx="62">
                  <c:v>38562</c:v>
                </c:pt>
                <c:pt idx="63">
                  <c:v>38565</c:v>
                </c:pt>
                <c:pt idx="64">
                  <c:v>38566</c:v>
                </c:pt>
                <c:pt idx="65">
                  <c:v>38567</c:v>
                </c:pt>
                <c:pt idx="66">
                  <c:v>38568</c:v>
                </c:pt>
                <c:pt idx="67">
                  <c:v>38569</c:v>
                </c:pt>
                <c:pt idx="68">
                  <c:v>38572</c:v>
                </c:pt>
                <c:pt idx="69">
                  <c:v>38573</c:v>
                </c:pt>
                <c:pt idx="70">
                  <c:v>38574</c:v>
                </c:pt>
                <c:pt idx="71">
                  <c:v>38575</c:v>
                </c:pt>
                <c:pt idx="72">
                  <c:v>38576</c:v>
                </c:pt>
                <c:pt idx="73">
                  <c:v>38579</c:v>
                </c:pt>
                <c:pt idx="74">
                  <c:v>38580</c:v>
                </c:pt>
                <c:pt idx="75">
                  <c:v>38581</c:v>
                </c:pt>
                <c:pt idx="76">
                  <c:v>38582</c:v>
                </c:pt>
                <c:pt idx="77">
                  <c:v>38583</c:v>
                </c:pt>
                <c:pt idx="78">
                  <c:v>38586</c:v>
                </c:pt>
                <c:pt idx="79">
                  <c:v>38587</c:v>
                </c:pt>
                <c:pt idx="80">
                  <c:v>38588</c:v>
                </c:pt>
                <c:pt idx="81">
                  <c:v>38589</c:v>
                </c:pt>
                <c:pt idx="82">
                  <c:v>38590</c:v>
                </c:pt>
                <c:pt idx="83">
                  <c:v>38593</c:v>
                </c:pt>
                <c:pt idx="84">
                  <c:v>38594</c:v>
                </c:pt>
                <c:pt idx="85">
                  <c:v>38595</c:v>
                </c:pt>
                <c:pt idx="86">
                  <c:v>38596</c:v>
                </c:pt>
                <c:pt idx="87">
                  <c:v>38597</c:v>
                </c:pt>
                <c:pt idx="88">
                  <c:v>38601</c:v>
                </c:pt>
                <c:pt idx="89">
                  <c:v>38602</c:v>
                </c:pt>
                <c:pt idx="90">
                  <c:v>38603</c:v>
                </c:pt>
                <c:pt idx="91">
                  <c:v>38604</c:v>
                </c:pt>
                <c:pt idx="92">
                  <c:v>38607</c:v>
                </c:pt>
                <c:pt idx="93">
                  <c:v>38608</c:v>
                </c:pt>
                <c:pt idx="94">
                  <c:v>38609</c:v>
                </c:pt>
                <c:pt idx="95">
                  <c:v>38610</c:v>
                </c:pt>
                <c:pt idx="96">
                  <c:v>38611</c:v>
                </c:pt>
                <c:pt idx="97">
                  <c:v>38614</c:v>
                </c:pt>
                <c:pt idx="98">
                  <c:v>38615</c:v>
                </c:pt>
                <c:pt idx="99">
                  <c:v>38616</c:v>
                </c:pt>
                <c:pt idx="100">
                  <c:v>38617</c:v>
                </c:pt>
                <c:pt idx="101">
                  <c:v>38618</c:v>
                </c:pt>
                <c:pt idx="102">
                  <c:v>38621</c:v>
                </c:pt>
                <c:pt idx="103">
                  <c:v>38622</c:v>
                </c:pt>
                <c:pt idx="104">
                  <c:v>38623</c:v>
                </c:pt>
                <c:pt idx="105">
                  <c:v>38624</c:v>
                </c:pt>
                <c:pt idx="106">
                  <c:v>38625</c:v>
                </c:pt>
                <c:pt idx="107">
                  <c:v>38628</c:v>
                </c:pt>
                <c:pt idx="108">
                  <c:v>38629</c:v>
                </c:pt>
                <c:pt idx="109">
                  <c:v>38630</c:v>
                </c:pt>
                <c:pt idx="110">
                  <c:v>38631</c:v>
                </c:pt>
                <c:pt idx="111">
                  <c:v>38632</c:v>
                </c:pt>
                <c:pt idx="112">
                  <c:v>38635</c:v>
                </c:pt>
                <c:pt idx="113">
                  <c:v>38636</c:v>
                </c:pt>
                <c:pt idx="114">
                  <c:v>38637</c:v>
                </c:pt>
                <c:pt idx="115">
                  <c:v>38638</c:v>
                </c:pt>
                <c:pt idx="116">
                  <c:v>38639</c:v>
                </c:pt>
                <c:pt idx="117">
                  <c:v>38642</c:v>
                </c:pt>
                <c:pt idx="118">
                  <c:v>38643</c:v>
                </c:pt>
                <c:pt idx="119">
                  <c:v>38644</c:v>
                </c:pt>
                <c:pt idx="120">
                  <c:v>38645</c:v>
                </c:pt>
                <c:pt idx="121">
                  <c:v>38646</c:v>
                </c:pt>
                <c:pt idx="122">
                  <c:v>38649</c:v>
                </c:pt>
                <c:pt idx="123">
                  <c:v>38650</c:v>
                </c:pt>
                <c:pt idx="124">
                  <c:v>38651</c:v>
                </c:pt>
                <c:pt idx="125">
                  <c:v>38652</c:v>
                </c:pt>
                <c:pt idx="126">
                  <c:v>38653</c:v>
                </c:pt>
                <c:pt idx="127">
                  <c:v>38656</c:v>
                </c:pt>
                <c:pt idx="128">
                  <c:v>38657</c:v>
                </c:pt>
                <c:pt idx="129">
                  <c:v>38658</c:v>
                </c:pt>
                <c:pt idx="130">
                  <c:v>38659</c:v>
                </c:pt>
                <c:pt idx="131">
                  <c:v>38660</c:v>
                </c:pt>
                <c:pt idx="132">
                  <c:v>38663</c:v>
                </c:pt>
                <c:pt idx="133">
                  <c:v>38664</c:v>
                </c:pt>
                <c:pt idx="134">
                  <c:v>38665</c:v>
                </c:pt>
                <c:pt idx="135">
                  <c:v>38666</c:v>
                </c:pt>
                <c:pt idx="136">
                  <c:v>38667</c:v>
                </c:pt>
                <c:pt idx="137">
                  <c:v>38670</c:v>
                </c:pt>
                <c:pt idx="138">
                  <c:v>38671</c:v>
                </c:pt>
                <c:pt idx="139">
                  <c:v>38672</c:v>
                </c:pt>
                <c:pt idx="140">
                  <c:v>38673</c:v>
                </c:pt>
                <c:pt idx="141">
                  <c:v>38674</c:v>
                </c:pt>
                <c:pt idx="142">
                  <c:v>38677</c:v>
                </c:pt>
                <c:pt idx="143">
                  <c:v>38678</c:v>
                </c:pt>
                <c:pt idx="144">
                  <c:v>38679</c:v>
                </c:pt>
                <c:pt idx="145">
                  <c:v>38681</c:v>
                </c:pt>
                <c:pt idx="146">
                  <c:v>38684</c:v>
                </c:pt>
                <c:pt idx="147">
                  <c:v>38685</c:v>
                </c:pt>
                <c:pt idx="148">
                  <c:v>38686</c:v>
                </c:pt>
                <c:pt idx="149">
                  <c:v>38687</c:v>
                </c:pt>
                <c:pt idx="150">
                  <c:v>38688</c:v>
                </c:pt>
                <c:pt idx="151">
                  <c:v>38691</c:v>
                </c:pt>
                <c:pt idx="152">
                  <c:v>38692</c:v>
                </c:pt>
                <c:pt idx="153">
                  <c:v>38693</c:v>
                </c:pt>
                <c:pt idx="154">
                  <c:v>38694</c:v>
                </c:pt>
                <c:pt idx="155">
                  <c:v>38695</c:v>
                </c:pt>
                <c:pt idx="156">
                  <c:v>38698</c:v>
                </c:pt>
                <c:pt idx="157">
                  <c:v>38699</c:v>
                </c:pt>
                <c:pt idx="158">
                  <c:v>38700</c:v>
                </c:pt>
                <c:pt idx="159">
                  <c:v>38701</c:v>
                </c:pt>
                <c:pt idx="160">
                  <c:v>38702</c:v>
                </c:pt>
                <c:pt idx="161">
                  <c:v>38705</c:v>
                </c:pt>
                <c:pt idx="162">
                  <c:v>38706</c:v>
                </c:pt>
                <c:pt idx="163">
                  <c:v>38707</c:v>
                </c:pt>
                <c:pt idx="164">
                  <c:v>38708</c:v>
                </c:pt>
                <c:pt idx="165">
                  <c:v>38709</c:v>
                </c:pt>
                <c:pt idx="166">
                  <c:v>38713</c:v>
                </c:pt>
                <c:pt idx="167">
                  <c:v>38714</c:v>
                </c:pt>
                <c:pt idx="168">
                  <c:v>38715</c:v>
                </c:pt>
                <c:pt idx="169">
                  <c:v>38716</c:v>
                </c:pt>
                <c:pt idx="170">
                  <c:v>38720</c:v>
                </c:pt>
                <c:pt idx="171">
                  <c:v>38721</c:v>
                </c:pt>
                <c:pt idx="172">
                  <c:v>38722</c:v>
                </c:pt>
                <c:pt idx="173">
                  <c:v>38723</c:v>
                </c:pt>
                <c:pt idx="174">
                  <c:v>38726</c:v>
                </c:pt>
                <c:pt idx="175">
                  <c:v>38727</c:v>
                </c:pt>
                <c:pt idx="176">
                  <c:v>38728</c:v>
                </c:pt>
                <c:pt idx="177">
                  <c:v>38729</c:v>
                </c:pt>
                <c:pt idx="178">
                  <c:v>38730</c:v>
                </c:pt>
                <c:pt idx="179">
                  <c:v>38734</c:v>
                </c:pt>
                <c:pt idx="180">
                  <c:v>38735</c:v>
                </c:pt>
                <c:pt idx="181">
                  <c:v>38736</c:v>
                </c:pt>
                <c:pt idx="182">
                  <c:v>38737</c:v>
                </c:pt>
                <c:pt idx="183">
                  <c:v>38740</c:v>
                </c:pt>
                <c:pt idx="184">
                  <c:v>38741</c:v>
                </c:pt>
                <c:pt idx="185">
                  <c:v>38742</c:v>
                </c:pt>
                <c:pt idx="186">
                  <c:v>38743</c:v>
                </c:pt>
                <c:pt idx="187">
                  <c:v>38744</c:v>
                </c:pt>
                <c:pt idx="188">
                  <c:v>38747</c:v>
                </c:pt>
                <c:pt idx="189">
                  <c:v>38748</c:v>
                </c:pt>
                <c:pt idx="190">
                  <c:v>38749</c:v>
                </c:pt>
                <c:pt idx="191">
                  <c:v>38750</c:v>
                </c:pt>
                <c:pt idx="192">
                  <c:v>38751</c:v>
                </c:pt>
                <c:pt idx="193">
                  <c:v>38754</c:v>
                </c:pt>
                <c:pt idx="194">
                  <c:v>38755</c:v>
                </c:pt>
                <c:pt idx="195">
                  <c:v>38756</c:v>
                </c:pt>
                <c:pt idx="196">
                  <c:v>38757</c:v>
                </c:pt>
                <c:pt idx="197">
                  <c:v>38758</c:v>
                </c:pt>
                <c:pt idx="198">
                  <c:v>38761</c:v>
                </c:pt>
                <c:pt idx="199">
                  <c:v>38762</c:v>
                </c:pt>
                <c:pt idx="200">
                  <c:v>38763</c:v>
                </c:pt>
                <c:pt idx="201">
                  <c:v>38764</c:v>
                </c:pt>
                <c:pt idx="202">
                  <c:v>38765</c:v>
                </c:pt>
                <c:pt idx="203">
                  <c:v>38769</c:v>
                </c:pt>
                <c:pt idx="204">
                  <c:v>38770</c:v>
                </c:pt>
                <c:pt idx="205">
                  <c:v>38771</c:v>
                </c:pt>
                <c:pt idx="206">
                  <c:v>38772</c:v>
                </c:pt>
                <c:pt idx="207">
                  <c:v>38775</c:v>
                </c:pt>
                <c:pt idx="208">
                  <c:v>38776</c:v>
                </c:pt>
                <c:pt idx="209">
                  <c:v>38777</c:v>
                </c:pt>
                <c:pt idx="210">
                  <c:v>38778</c:v>
                </c:pt>
                <c:pt idx="211">
                  <c:v>38779</c:v>
                </c:pt>
                <c:pt idx="212">
                  <c:v>38782</c:v>
                </c:pt>
                <c:pt idx="213">
                  <c:v>38783</c:v>
                </c:pt>
                <c:pt idx="214">
                  <c:v>38784</c:v>
                </c:pt>
                <c:pt idx="215">
                  <c:v>38785</c:v>
                </c:pt>
                <c:pt idx="216">
                  <c:v>38786</c:v>
                </c:pt>
                <c:pt idx="217">
                  <c:v>38789</c:v>
                </c:pt>
                <c:pt idx="218">
                  <c:v>38790</c:v>
                </c:pt>
                <c:pt idx="219">
                  <c:v>38791</c:v>
                </c:pt>
                <c:pt idx="220">
                  <c:v>38792</c:v>
                </c:pt>
                <c:pt idx="221">
                  <c:v>38793</c:v>
                </c:pt>
                <c:pt idx="222">
                  <c:v>38796</c:v>
                </c:pt>
                <c:pt idx="223">
                  <c:v>38797</c:v>
                </c:pt>
                <c:pt idx="224">
                  <c:v>38798</c:v>
                </c:pt>
                <c:pt idx="225">
                  <c:v>38799</c:v>
                </c:pt>
                <c:pt idx="226">
                  <c:v>38800</c:v>
                </c:pt>
                <c:pt idx="227">
                  <c:v>38803</c:v>
                </c:pt>
                <c:pt idx="228">
                  <c:v>38804</c:v>
                </c:pt>
                <c:pt idx="229">
                  <c:v>38805</c:v>
                </c:pt>
                <c:pt idx="230">
                  <c:v>38806</c:v>
                </c:pt>
                <c:pt idx="231">
                  <c:v>38807</c:v>
                </c:pt>
                <c:pt idx="232">
                  <c:v>38810</c:v>
                </c:pt>
                <c:pt idx="233">
                  <c:v>38811</c:v>
                </c:pt>
                <c:pt idx="234">
                  <c:v>38812</c:v>
                </c:pt>
                <c:pt idx="235">
                  <c:v>38813</c:v>
                </c:pt>
                <c:pt idx="236">
                  <c:v>38814</c:v>
                </c:pt>
                <c:pt idx="237">
                  <c:v>38817</c:v>
                </c:pt>
                <c:pt idx="238">
                  <c:v>38818</c:v>
                </c:pt>
                <c:pt idx="239">
                  <c:v>38819</c:v>
                </c:pt>
                <c:pt idx="240">
                  <c:v>38820</c:v>
                </c:pt>
                <c:pt idx="241">
                  <c:v>38824</c:v>
                </c:pt>
                <c:pt idx="242">
                  <c:v>38825</c:v>
                </c:pt>
                <c:pt idx="243">
                  <c:v>38826</c:v>
                </c:pt>
                <c:pt idx="244">
                  <c:v>38827</c:v>
                </c:pt>
                <c:pt idx="245">
                  <c:v>38828</c:v>
                </c:pt>
                <c:pt idx="246">
                  <c:v>38831</c:v>
                </c:pt>
                <c:pt idx="247">
                  <c:v>38832</c:v>
                </c:pt>
                <c:pt idx="248">
                  <c:v>38833</c:v>
                </c:pt>
                <c:pt idx="249">
                  <c:v>38834</c:v>
                </c:pt>
                <c:pt idx="250">
                  <c:v>38835</c:v>
                </c:pt>
                <c:pt idx="251">
                  <c:v>38838</c:v>
                </c:pt>
                <c:pt idx="252">
                  <c:v>38839</c:v>
                </c:pt>
                <c:pt idx="253">
                  <c:v>38840</c:v>
                </c:pt>
                <c:pt idx="254">
                  <c:v>38841</c:v>
                </c:pt>
                <c:pt idx="255">
                  <c:v>38842</c:v>
                </c:pt>
                <c:pt idx="256">
                  <c:v>38845</c:v>
                </c:pt>
                <c:pt idx="257">
                  <c:v>38846</c:v>
                </c:pt>
                <c:pt idx="258">
                  <c:v>38847</c:v>
                </c:pt>
                <c:pt idx="259">
                  <c:v>38848</c:v>
                </c:pt>
                <c:pt idx="260">
                  <c:v>38849</c:v>
                </c:pt>
                <c:pt idx="261">
                  <c:v>38852</c:v>
                </c:pt>
                <c:pt idx="262">
                  <c:v>38853</c:v>
                </c:pt>
                <c:pt idx="263">
                  <c:v>38854</c:v>
                </c:pt>
                <c:pt idx="264">
                  <c:v>38855</c:v>
                </c:pt>
                <c:pt idx="265">
                  <c:v>38856</c:v>
                </c:pt>
                <c:pt idx="266">
                  <c:v>38859</c:v>
                </c:pt>
                <c:pt idx="267">
                  <c:v>38860</c:v>
                </c:pt>
                <c:pt idx="268">
                  <c:v>38861</c:v>
                </c:pt>
                <c:pt idx="269">
                  <c:v>38862</c:v>
                </c:pt>
                <c:pt idx="270">
                  <c:v>38863</c:v>
                </c:pt>
                <c:pt idx="271">
                  <c:v>38867</c:v>
                </c:pt>
                <c:pt idx="272">
                  <c:v>38868</c:v>
                </c:pt>
                <c:pt idx="273">
                  <c:v>38869</c:v>
                </c:pt>
                <c:pt idx="274">
                  <c:v>38870</c:v>
                </c:pt>
                <c:pt idx="275">
                  <c:v>38873</c:v>
                </c:pt>
                <c:pt idx="276">
                  <c:v>38874</c:v>
                </c:pt>
                <c:pt idx="277">
                  <c:v>38875</c:v>
                </c:pt>
                <c:pt idx="278">
                  <c:v>38876</c:v>
                </c:pt>
                <c:pt idx="279">
                  <c:v>38877</c:v>
                </c:pt>
                <c:pt idx="280">
                  <c:v>38880</c:v>
                </c:pt>
                <c:pt idx="281">
                  <c:v>38881</c:v>
                </c:pt>
                <c:pt idx="282">
                  <c:v>38882</c:v>
                </c:pt>
                <c:pt idx="283">
                  <c:v>38883</c:v>
                </c:pt>
                <c:pt idx="284">
                  <c:v>38884</c:v>
                </c:pt>
                <c:pt idx="285">
                  <c:v>38887</c:v>
                </c:pt>
                <c:pt idx="286">
                  <c:v>38888</c:v>
                </c:pt>
                <c:pt idx="287">
                  <c:v>38889</c:v>
                </c:pt>
                <c:pt idx="288">
                  <c:v>38890</c:v>
                </c:pt>
                <c:pt idx="289">
                  <c:v>38891</c:v>
                </c:pt>
                <c:pt idx="290">
                  <c:v>38894</c:v>
                </c:pt>
                <c:pt idx="291">
                  <c:v>38895</c:v>
                </c:pt>
                <c:pt idx="292">
                  <c:v>38896</c:v>
                </c:pt>
                <c:pt idx="293">
                  <c:v>38897</c:v>
                </c:pt>
                <c:pt idx="294">
                  <c:v>38898</c:v>
                </c:pt>
                <c:pt idx="295">
                  <c:v>38901</c:v>
                </c:pt>
                <c:pt idx="296">
                  <c:v>38903</c:v>
                </c:pt>
                <c:pt idx="297">
                  <c:v>38904</c:v>
                </c:pt>
                <c:pt idx="298">
                  <c:v>38905</c:v>
                </c:pt>
                <c:pt idx="299">
                  <c:v>38908</c:v>
                </c:pt>
                <c:pt idx="300">
                  <c:v>38909</c:v>
                </c:pt>
                <c:pt idx="301">
                  <c:v>38910</c:v>
                </c:pt>
                <c:pt idx="302">
                  <c:v>38911</c:v>
                </c:pt>
                <c:pt idx="303">
                  <c:v>38912</c:v>
                </c:pt>
                <c:pt idx="304">
                  <c:v>38915</c:v>
                </c:pt>
                <c:pt idx="305">
                  <c:v>38916</c:v>
                </c:pt>
                <c:pt idx="306">
                  <c:v>38917</c:v>
                </c:pt>
                <c:pt idx="307">
                  <c:v>38918</c:v>
                </c:pt>
                <c:pt idx="308">
                  <c:v>38919</c:v>
                </c:pt>
                <c:pt idx="309">
                  <c:v>38922</c:v>
                </c:pt>
                <c:pt idx="310">
                  <c:v>38923</c:v>
                </c:pt>
                <c:pt idx="311">
                  <c:v>38924</c:v>
                </c:pt>
                <c:pt idx="312">
                  <c:v>38925</c:v>
                </c:pt>
                <c:pt idx="313">
                  <c:v>38926</c:v>
                </c:pt>
                <c:pt idx="314">
                  <c:v>38929</c:v>
                </c:pt>
                <c:pt idx="315">
                  <c:v>38930</c:v>
                </c:pt>
                <c:pt idx="316">
                  <c:v>38931</c:v>
                </c:pt>
                <c:pt idx="317">
                  <c:v>38932</c:v>
                </c:pt>
                <c:pt idx="318">
                  <c:v>38933</c:v>
                </c:pt>
                <c:pt idx="319">
                  <c:v>38936</c:v>
                </c:pt>
                <c:pt idx="320">
                  <c:v>38937</c:v>
                </c:pt>
                <c:pt idx="321">
                  <c:v>38938</c:v>
                </c:pt>
                <c:pt idx="322">
                  <c:v>38939</c:v>
                </c:pt>
                <c:pt idx="323">
                  <c:v>38940</c:v>
                </c:pt>
                <c:pt idx="324">
                  <c:v>38943</c:v>
                </c:pt>
                <c:pt idx="325">
                  <c:v>38944</c:v>
                </c:pt>
                <c:pt idx="326">
                  <c:v>38945</c:v>
                </c:pt>
                <c:pt idx="327">
                  <c:v>38946</c:v>
                </c:pt>
                <c:pt idx="328">
                  <c:v>38947</c:v>
                </c:pt>
                <c:pt idx="329">
                  <c:v>38950</c:v>
                </c:pt>
                <c:pt idx="330">
                  <c:v>38951</c:v>
                </c:pt>
                <c:pt idx="331">
                  <c:v>38952</c:v>
                </c:pt>
                <c:pt idx="332">
                  <c:v>38953</c:v>
                </c:pt>
                <c:pt idx="333">
                  <c:v>38954</c:v>
                </c:pt>
                <c:pt idx="334">
                  <c:v>38957</c:v>
                </c:pt>
                <c:pt idx="335">
                  <c:v>38958</c:v>
                </c:pt>
                <c:pt idx="336">
                  <c:v>38959</c:v>
                </c:pt>
                <c:pt idx="337">
                  <c:v>38960</c:v>
                </c:pt>
                <c:pt idx="338">
                  <c:v>38961</c:v>
                </c:pt>
                <c:pt idx="339">
                  <c:v>38965</c:v>
                </c:pt>
                <c:pt idx="340">
                  <c:v>38966</c:v>
                </c:pt>
                <c:pt idx="341">
                  <c:v>38967</c:v>
                </c:pt>
                <c:pt idx="342">
                  <c:v>38968</c:v>
                </c:pt>
                <c:pt idx="343">
                  <c:v>38971</c:v>
                </c:pt>
                <c:pt idx="344">
                  <c:v>38972</c:v>
                </c:pt>
                <c:pt idx="345">
                  <c:v>38973</c:v>
                </c:pt>
                <c:pt idx="346">
                  <c:v>38974</c:v>
                </c:pt>
                <c:pt idx="347">
                  <c:v>38975</c:v>
                </c:pt>
                <c:pt idx="348">
                  <c:v>38978</c:v>
                </c:pt>
                <c:pt idx="349">
                  <c:v>38979</c:v>
                </c:pt>
                <c:pt idx="350">
                  <c:v>38980</c:v>
                </c:pt>
                <c:pt idx="351">
                  <c:v>38981</c:v>
                </c:pt>
                <c:pt idx="352">
                  <c:v>38982</c:v>
                </c:pt>
                <c:pt idx="353">
                  <c:v>38985</c:v>
                </c:pt>
                <c:pt idx="354">
                  <c:v>38986</c:v>
                </c:pt>
                <c:pt idx="355">
                  <c:v>38987</c:v>
                </c:pt>
                <c:pt idx="356">
                  <c:v>38988</c:v>
                </c:pt>
                <c:pt idx="357">
                  <c:v>38989</c:v>
                </c:pt>
                <c:pt idx="358">
                  <c:v>38992</c:v>
                </c:pt>
                <c:pt idx="359">
                  <c:v>38993</c:v>
                </c:pt>
                <c:pt idx="360">
                  <c:v>38994</c:v>
                </c:pt>
                <c:pt idx="361">
                  <c:v>38995</c:v>
                </c:pt>
                <c:pt idx="362">
                  <c:v>38996</c:v>
                </c:pt>
                <c:pt idx="363">
                  <c:v>38999</c:v>
                </c:pt>
                <c:pt idx="364">
                  <c:v>39000</c:v>
                </c:pt>
                <c:pt idx="365">
                  <c:v>39001</c:v>
                </c:pt>
                <c:pt idx="366">
                  <c:v>39002</c:v>
                </c:pt>
                <c:pt idx="367">
                  <c:v>39003</c:v>
                </c:pt>
                <c:pt idx="368">
                  <c:v>39006</c:v>
                </c:pt>
                <c:pt idx="369">
                  <c:v>39007</c:v>
                </c:pt>
                <c:pt idx="370">
                  <c:v>39008</c:v>
                </c:pt>
                <c:pt idx="371">
                  <c:v>39009</c:v>
                </c:pt>
                <c:pt idx="372">
                  <c:v>39010</c:v>
                </c:pt>
                <c:pt idx="373">
                  <c:v>39013</c:v>
                </c:pt>
                <c:pt idx="374">
                  <c:v>39014</c:v>
                </c:pt>
                <c:pt idx="375">
                  <c:v>39015</c:v>
                </c:pt>
                <c:pt idx="376">
                  <c:v>39016</c:v>
                </c:pt>
                <c:pt idx="377">
                  <c:v>39017</c:v>
                </c:pt>
                <c:pt idx="378">
                  <c:v>39020</c:v>
                </c:pt>
                <c:pt idx="379">
                  <c:v>39021</c:v>
                </c:pt>
                <c:pt idx="380">
                  <c:v>39022</c:v>
                </c:pt>
                <c:pt idx="381">
                  <c:v>39023</c:v>
                </c:pt>
                <c:pt idx="382">
                  <c:v>39024</c:v>
                </c:pt>
                <c:pt idx="383">
                  <c:v>39027</c:v>
                </c:pt>
                <c:pt idx="384">
                  <c:v>39028</c:v>
                </c:pt>
                <c:pt idx="385">
                  <c:v>39029</c:v>
                </c:pt>
                <c:pt idx="386">
                  <c:v>39030</c:v>
                </c:pt>
                <c:pt idx="387">
                  <c:v>39031</c:v>
                </c:pt>
                <c:pt idx="388">
                  <c:v>39034</c:v>
                </c:pt>
                <c:pt idx="389">
                  <c:v>39035</c:v>
                </c:pt>
                <c:pt idx="390">
                  <c:v>39036</c:v>
                </c:pt>
                <c:pt idx="391">
                  <c:v>39037</c:v>
                </c:pt>
                <c:pt idx="392">
                  <c:v>39038</c:v>
                </c:pt>
                <c:pt idx="393">
                  <c:v>39041</c:v>
                </c:pt>
                <c:pt idx="394">
                  <c:v>39042</c:v>
                </c:pt>
                <c:pt idx="395">
                  <c:v>39043</c:v>
                </c:pt>
                <c:pt idx="396">
                  <c:v>39045</c:v>
                </c:pt>
                <c:pt idx="397">
                  <c:v>39048</c:v>
                </c:pt>
                <c:pt idx="398">
                  <c:v>39049</c:v>
                </c:pt>
                <c:pt idx="399">
                  <c:v>39050</c:v>
                </c:pt>
                <c:pt idx="400">
                  <c:v>39051</c:v>
                </c:pt>
                <c:pt idx="401">
                  <c:v>39052</c:v>
                </c:pt>
                <c:pt idx="402">
                  <c:v>39055</c:v>
                </c:pt>
                <c:pt idx="403">
                  <c:v>39056</c:v>
                </c:pt>
                <c:pt idx="404">
                  <c:v>39057</c:v>
                </c:pt>
                <c:pt idx="405">
                  <c:v>39058</c:v>
                </c:pt>
                <c:pt idx="406">
                  <c:v>39059</c:v>
                </c:pt>
                <c:pt idx="407">
                  <c:v>39062</c:v>
                </c:pt>
                <c:pt idx="408">
                  <c:v>39063</c:v>
                </c:pt>
                <c:pt idx="409">
                  <c:v>39064</c:v>
                </c:pt>
                <c:pt idx="410">
                  <c:v>39065</c:v>
                </c:pt>
                <c:pt idx="411">
                  <c:v>39066</c:v>
                </c:pt>
                <c:pt idx="412">
                  <c:v>39069</c:v>
                </c:pt>
                <c:pt idx="413">
                  <c:v>39070</c:v>
                </c:pt>
                <c:pt idx="414">
                  <c:v>39071</c:v>
                </c:pt>
                <c:pt idx="415">
                  <c:v>39072</c:v>
                </c:pt>
                <c:pt idx="416">
                  <c:v>39073</c:v>
                </c:pt>
                <c:pt idx="417">
                  <c:v>39077</c:v>
                </c:pt>
                <c:pt idx="418">
                  <c:v>39078</c:v>
                </c:pt>
                <c:pt idx="419">
                  <c:v>39079</c:v>
                </c:pt>
                <c:pt idx="420">
                  <c:v>39080</c:v>
                </c:pt>
                <c:pt idx="421">
                  <c:v>39085</c:v>
                </c:pt>
                <c:pt idx="422">
                  <c:v>39086</c:v>
                </c:pt>
                <c:pt idx="423">
                  <c:v>39087</c:v>
                </c:pt>
                <c:pt idx="424">
                  <c:v>39090</c:v>
                </c:pt>
                <c:pt idx="425">
                  <c:v>39091</c:v>
                </c:pt>
                <c:pt idx="426">
                  <c:v>39092</c:v>
                </c:pt>
                <c:pt idx="427">
                  <c:v>39093</c:v>
                </c:pt>
                <c:pt idx="428">
                  <c:v>39094</c:v>
                </c:pt>
                <c:pt idx="429">
                  <c:v>39098</c:v>
                </c:pt>
                <c:pt idx="430">
                  <c:v>39099</c:v>
                </c:pt>
                <c:pt idx="431">
                  <c:v>39100</c:v>
                </c:pt>
                <c:pt idx="432">
                  <c:v>39101</c:v>
                </c:pt>
                <c:pt idx="433">
                  <c:v>39104</c:v>
                </c:pt>
                <c:pt idx="434">
                  <c:v>39105</c:v>
                </c:pt>
                <c:pt idx="435">
                  <c:v>39106</c:v>
                </c:pt>
                <c:pt idx="436">
                  <c:v>39107</c:v>
                </c:pt>
                <c:pt idx="437">
                  <c:v>39108</c:v>
                </c:pt>
                <c:pt idx="438">
                  <c:v>39111</c:v>
                </c:pt>
                <c:pt idx="439">
                  <c:v>39112</c:v>
                </c:pt>
                <c:pt idx="440">
                  <c:v>39113</c:v>
                </c:pt>
                <c:pt idx="441">
                  <c:v>39114</c:v>
                </c:pt>
                <c:pt idx="442">
                  <c:v>39115</c:v>
                </c:pt>
                <c:pt idx="443">
                  <c:v>39118</c:v>
                </c:pt>
                <c:pt idx="444">
                  <c:v>39119</c:v>
                </c:pt>
                <c:pt idx="445">
                  <c:v>39120</c:v>
                </c:pt>
                <c:pt idx="446">
                  <c:v>39121</c:v>
                </c:pt>
                <c:pt idx="447">
                  <c:v>39122</c:v>
                </c:pt>
                <c:pt idx="448">
                  <c:v>39125</c:v>
                </c:pt>
                <c:pt idx="449">
                  <c:v>39126</c:v>
                </c:pt>
                <c:pt idx="450">
                  <c:v>39127</c:v>
                </c:pt>
                <c:pt idx="451">
                  <c:v>39128</c:v>
                </c:pt>
                <c:pt idx="452">
                  <c:v>39129</c:v>
                </c:pt>
                <c:pt idx="453">
                  <c:v>39133</c:v>
                </c:pt>
                <c:pt idx="454">
                  <c:v>39134</c:v>
                </c:pt>
                <c:pt idx="455">
                  <c:v>39135</c:v>
                </c:pt>
                <c:pt idx="456">
                  <c:v>39136</c:v>
                </c:pt>
                <c:pt idx="457">
                  <c:v>39139</c:v>
                </c:pt>
                <c:pt idx="458">
                  <c:v>39140</c:v>
                </c:pt>
                <c:pt idx="459">
                  <c:v>39141</c:v>
                </c:pt>
                <c:pt idx="460">
                  <c:v>39142</c:v>
                </c:pt>
                <c:pt idx="461">
                  <c:v>39143</c:v>
                </c:pt>
                <c:pt idx="462">
                  <c:v>39146</c:v>
                </c:pt>
                <c:pt idx="463">
                  <c:v>39147</c:v>
                </c:pt>
                <c:pt idx="464">
                  <c:v>39148</c:v>
                </c:pt>
                <c:pt idx="465">
                  <c:v>39149</c:v>
                </c:pt>
                <c:pt idx="466">
                  <c:v>39150</c:v>
                </c:pt>
                <c:pt idx="467">
                  <c:v>39153</c:v>
                </c:pt>
                <c:pt idx="468">
                  <c:v>39154</c:v>
                </c:pt>
                <c:pt idx="469">
                  <c:v>39155</c:v>
                </c:pt>
                <c:pt idx="470">
                  <c:v>39156</c:v>
                </c:pt>
                <c:pt idx="471">
                  <c:v>39157</c:v>
                </c:pt>
                <c:pt idx="472">
                  <c:v>39160</c:v>
                </c:pt>
                <c:pt idx="473">
                  <c:v>39161</c:v>
                </c:pt>
                <c:pt idx="474">
                  <c:v>39162</c:v>
                </c:pt>
                <c:pt idx="475">
                  <c:v>39163</c:v>
                </c:pt>
                <c:pt idx="476">
                  <c:v>39164</c:v>
                </c:pt>
                <c:pt idx="477">
                  <c:v>39167</c:v>
                </c:pt>
                <c:pt idx="478">
                  <c:v>39168</c:v>
                </c:pt>
                <c:pt idx="479">
                  <c:v>39169</c:v>
                </c:pt>
                <c:pt idx="480">
                  <c:v>39170</c:v>
                </c:pt>
                <c:pt idx="481">
                  <c:v>39171</c:v>
                </c:pt>
                <c:pt idx="482">
                  <c:v>39174</c:v>
                </c:pt>
                <c:pt idx="483">
                  <c:v>39175</c:v>
                </c:pt>
                <c:pt idx="484">
                  <c:v>39176</c:v>
                </c:pt>
                <c:pt idx="485">
                  <c:v>39177</c:v>
                </c:pt>
                <c:pt idx="486">
                  <c:v>39181</c:v>
                </c:pt>
                <c:pt idx="487">
                  <c:v>39182</c:v>
                </c:pt>
                <c:pt idx="488">
                  <c:v>39183</c:v>
                </c:pt>
                <c:pt idx="489">
                  <c:v>39184</c:v>
                </c:pt>
                <c:pt idx="490">
                  <c:v>39185</c:v>
                </c:pt>
                <c:pt idx="491">
                  <c:v>39188</c:v>
                </c:pt>
                <c:pt idx="492">
                  <c:v>39189</c:v>
                </c:pt>
                <c:pt idx="493">
                  <c:v>39190</c:v>
                </c:pt>
                <c:pt idx="494">
                  <c:v>39191</c:v>
                </c:pt>
                <c:pt idx="495">
                  <c:v>39192</c:v>
                </c:pt>
                <c:pt idx="496">
                  <c:v>39195</c:v>
                </c:pt>
                <c:pt idx="497">
                  <c:v>39196</c:v>
                </c:pt>
                <c:pt idx="498">
                  <c:v>39197</c:v>
                </c:pt>
                <c:pt idx="499">
                  <c:v>39198</c:v>
                </c:pt>
                <c:pt idx="500">
                  <c:v>39199</c:v>
                </c:pt>
                <c:pt idx="501">
                  <c:v>39202</c:v>
                </c:pt>
                <c:pt idx="502">
                  <c:v>39203</c:v>
                </c:pt>
                <c:pt idx="503">
                  <c:v>39204</c:v>
                </c:pt>
                <c:pt idx="504">
                  <c:v>39205</c:v>
                </c:pt>
                <c:pt idx="505">
                  <c:v>39206</c:v>
                </c:pt>
                <c:pt idx="506">
                  <c:v>39209</c:v>
                </c:pt>
                <c:pt idx="507">
                  <c:v>39210</c:v>
                </c:pt>
                <c:pt idx="508">
                  <c:v>39211</c:v>
                </c:pt>
                <c:pt idx="509">
                  <c:v>39212</c:v>
                </c:pt>
                <c:pt idx="510">
                  <c:v>39213</c:v>
                </c:pt>
                <c:pt idx="511">
                  <c:v>39216</c:v>
                </c:pt>
                <c:pt idx="512">
                  <c:v>39217</c:v>
                </c:pt>
                <c:pt idx="513">
                  <c:v>39218</c:v>
                </c:pt>
                <c:pt idx="514">
                  <c:v>39219</c:v>
                </c:pt>
                <c:pt idx="515">
                  <c:v>39220</c:v>
                </c:pt>
                <c:pt idx="516">
                  <c:v>39223</c:v>
                </c:pt>
                <c:pt idx="517">
                  <c:v>39224</c:v>
                </c:pt>
                <c:pt idx="518">
                  <c:v>39225</c:v>
                </c:pt>
                <c:pt idx="519">
                  <c:v>39226</c:v>
                </c:pt>
                <c:pt idx="520">
                  <c:v>39227</c:v>
                </c:pt>
                <c:pt idx="521">
                  <c:v>39231</c:v>
                </c:pt>
                <c:pt idx="522">
                  <c:v>39232</c:v>
                </c:pt>
                <c:pt idx="523">
                  <c:v>39233</c:v>
                </c:pt>
                <c:pt idx="524">
                  <c:v>39234</c:v>
                </c:pt>
                <c:pt idx="525">
                  <c:v>39237</c:v>
                </c:pt>
                <c:pt idx="526">
                  <c:v>39238</c:v>
                </c:pt>
                <c:pt idx="527">
                  <c:v>39239</c:v>
                </c:pt>
                <c:pt idx="528">
                  <c:v>39240</c:v>
                </c:pt>
                <c:pt idx="529">
                  <c:v>39241</c:v>
                </c:pt>
                <c:pt idx="530">
                  <c:v>39244</c:v>
                </c:pt>
                <c:pt idx="531">
                  <c:v>39245</c:v>
                </c:pt>
                <c:pt idx="532">
                  <c:v>39246</c:v>
                </c:pt>
                <c:pt idx="533">
                  <c:v>39247</c:v>
                </c:pt>
                <c:pt idx="534">
                  <c:v>39248</c:v>
                </c:pt>
                <c:pt idx="535">
                  <c:v>39251</c:v>
                </c:pt>
                <c:pt idx="536">
                  <c:v>39252</c:v>
                </c:pt>
                <c:pt idx="537">
                  <c:v>39253</c:v>
                </c:pt>
                <c:pt idx="538">
                  <c:v>39254</c:v>
                </c:pt>
                <c:pt idx="539">
                  <c:v>39255</c:v>
                </c:pt>
                <c:pt idx="540">
                  <c:v>39258</c:v>
                </c:pt>
                <c:pt idx="541">
                  <c:v>39259</c:v>
                </c:pt>
                <c:pt idx="542">
                  <c:v>39260</c:v>
                </c:pt>
                <c:pt idx="543">
                  <c:v>39261</c:v>
                </c:pt>
                <c:pt idx="544">
                  <c:v>39262</c:v>
                </c:pt>
                <c:pt idx="545">
                  <c:v>39265</c:v>
                </c:pt>
                <c:pt idx="546">
                  <c:v>39266</c:v>
                </c:pt>
                <c:pt idx="547">
                  <c:v>39268</c:v>
                </c:pt>
                <c:pt idx="548">
                  <c:v>39269</c:v>
                </c:pt>
                <c:pt idx="549">
                  <c:v>39272</c:v>
                </c:pt>
                <c:pt idx="550">
                  <c:v>39273</c:v>
                </c:pt>
                <c:pt idx="551">
                  <c:v>39274</c:v>
                </c:pt>
                <c:pt idx="552">
                  <c:v>39275</c:v>
                </c:pt>
                <c:pt idx="553">
                  <c:v>39276</c:v>
                </c:pt>
                <c:pt idx="554">
                  <c:v>39279</c:v>
                </c:pt>
                <c:pt idx="555">
                  <c:v>39280</c:v>
                </c:pt>
                <c:pt idx="556">
                  <c:v>39281</c:v>
                </c:pt>
                <c:pt idx="557">
                  <c:v>39282</c:v>
                </c:pt>
                <c:pt idx="558">
                  <c:v>39283</c:v>
                </c:pt>
                <c:pt idx="559">
                  <c:v>39286</c:v>
                </c:pt>
                <c:pt idx="560">
                  <c:v>39287</c:v>
                </c:pt>
                <c:pt idx="561">
                  <c:v>39288</c:v>
                </c:pt>
                <c:pt idx="562">
                  <c:v>39289</c:v>
                </c:pt>
                <c:pt idx="563">
                  <c:v>39290</c:v>
                </c:pt>
                <c:pt idx="564">
                  <c:v>39293</c:v>
                </c:pt>
                <c:pt idx="565">
                  <c:v>39294</c:v>
                </c:pt>
                <c:pt idx="566">
                  <c:v>39295</c:v>
                </c:pt>
                <c:pt idx="567">
                  <c:v>39296</c:v>
                </c:pt>
                <c:pt idx="568">
                  <c:v>39297</c:v>
                </c:pt>
                <c:pt idx="569">
                  <c:v>39300</c:v>
                </c:pt>
                <c:pt idx="570">
                  <c:v>39301</c:v>
                </c:pt>
                <c:pt idx="571">
                  <c:v>39302</c:v>
                </c:pt>
                <c:pt idx="572">
                  <c:v>39303</c:v>
                </c:pt>
                <c:pt idx="573">
                  <c:v>39304</c:v>
                </c:pt>
                <c:pt idx="574">
                  <c:v>39307</c:v>
                </c:pt>
                <c:pt idx="575">
                  <c:v>39308</c:v>
                </c:pt>
                <c:pt idx="576">
                  <c:v>39309</c:v>
                </c:pt>
                <c:pt idx="577">
                  <c:v>39310</c:v>
                </c:pt>
                <c:pt idx="578">
                  <c:v>39311</c:v>
                </c:pt>
                <c:pt idx="579">
                  <c:v>39314</c:v>
                </c:pt>
                <c:pt idx="580">
                  <c:v>39315</c:v>
                </c:pt>
                <c:pt idx="581">
                  <c:v>39316</c:v>
                </c:pt>
                <c:pt idx="582">
                  <c:v>39317</c:v>
                </c:pt>
                <c:pt idx="583">
                  <c:v>39318</c:v>
                </c:pt>
                <c:pt idx="584">
                  <c:v>39321</c:v>
                </c:pt>
                <c:pt idx="585">
                  <c:v>39322</c:v>
                </c:pt>
                <c:pt idx="586">
                  <c:v>39323</c:v>
                </c:pt>
                <c:pt idx="587">
                  <c:v>39324</c:v>
                </c:pt>
                <c:pt idx="588">
                  <c:v>39325</c:v>
                </c:pt>
                <c:pt idx="589">
                  <c:v>39329</c:v>
                </c:pt>
                <c:pt idx="590">
                  <c:v>39330</c:v>
                </c:pt>
                <c:pt idx="591">
                  <c:v>39331</c:v>
                </c:pt>
                <c:pt idx="592">
                  <c:v>39332</c:v>
                </c:pt>
                <c:pt idx="593">
                  <c:v>39335</c:v>
                </c:pt>
                <c:pt idx="594">
                  <c:v>39336</c:v>
                </c:pt>
                <c:pt idx="595">
                  <c:v>39337</c:v>
                </c:pt>
                <c:pt idx="596">
                  <c:v>39338</c:v>
                </c:pt>
                <c:pt idx="597">
                  <c:v>39339</c:v>
                </c:pt>
                <c:pt idx="598">
                  <c:v>39342</c:v>
                </c:pt>
                <c:pt idx="599">
                  <c:v>39343</c:v>
                </c:pt>
                <c:pt idx="600">
                  <c:v>39344</c:v>
                </c:pt>
                <c:pt idx="601">
                  <c:v>39345</c:v>
                </c:pt>
                <c:pt idx="602">
                  <c:v>39346</c:v>
                </c:pt>
                <c:pt idx="603">
                  <c:v>39349</c:v>
                </c:pt>
                <c:pt idx="604">
                  <c:v>39350</c:v>
                </c:pt>
                <c:pt idx="605">
                  <c:v>39351</c:v>
                </c:pt>
                <c:pt idx="606">
                  <c:v>39352</c:v>
                </c:pt>
                <c:pt idx="607">
                  <c:v>39353</c:v>
                </c:pt>
                <c:pt idx="608">
                  <c:v>39356</c:v>
                </c:pt>
                <c:pt idx="609">
                  <c:v>39357</c:v>
                </c:pt>
                <c:pt idx="610">
                  <c:v>39358</c:v>
                </c:pt>
                <c:pt idx="611">
                  <c:v>39359</c:v>
                </c:pt>
                <c:pt idx="612">
                  <c:v>39360</c:v>
                </c:pt>
                <c:pt idx="613">
                  <c:v>39363</c:v>
                </c:pt>
                <c:pt idx="614">
                  <c:v>39364</c:v>
                </c:pt>
                <c:pt idx="615">
                  <c:v>39365</c:v>
                </c:pt>
                <c:pt idx="616">
                  <c:v>39366</c:v>
                </c:pt>
                <c:pt idx="617">
                  <c:v>39367</c:v>
                </c:pt>
                <c:pt idx="618">
                  <c:v>39370</c:v>
                </c:pt>
                <c:pt idx="619">
                  <c:v>39371</c:v>
                </c:pt>
                <c:pt idx="620">
                  <c:v>39372</c:v>
                </c:pt>
                <c:pt idx="621">
                  <c:v>39373</c:v>
                </c:pt>
                <c:pt idx="622">
                  <c:v>39374</c:v>
                </c:pt>
                <c:pt idx="623">
                  <c:v>39377</c:v>
                </c:pt>
                <c:pt idx="624">
                  <c:v>39378</c:v>
                </c:pt>
                <c:pt idx="625">
                  <c:v>39379</c:v>
                </c:pt>
                <c:pt idx="626">
                  <c:v>39380</c:v>
                </c:pt>
                <c:pt idx="627">
                  <c:v>39381</c:v>
                </c:pt>
                <c:pt idx="628">
                  <c:v>39384</c:v>
                </c:pt>
                <c:pt idx="629">
                  <c:v>39385</c:v>
                </c:pt>
                <c:pt idx="630">
                  <c:v>39386</c:v>
                </c:pt>
                <c:pt idx="631">
                  <c:v>39387</c:v>
                </c:pt>
                <c:pt idx="632">
                  <c:v>39388</c:v>
                </c:pt>
                <c:pt idx="633">
                  <c:v>39391</c:v>
                </c:pt>
                <c:pt idx="634">
                  <c:v>39392</c:v>
                </c:pt>
                <c:pt idx="635">
                  <c:v>39393</c:v>
                </c:pt>
                <c:pt idx="636">
                  <c:v>39394</c:v>
                </c:pt>
                <c:pt idx="637">
                  <c:v>39395</c:v>
                </c:pt>
                <c:pt idx="638">
                  <c:v>39398</c:v>
                </c:pt>
                <c:pt idx="639">
                  <c:v>39399</c:v>
                </c:pt>
                <c:pt idx="640">
                  <c:v>39400</c:v>
                </c:pt>
                <c:pt idx="641">
                  <c:v>39401</c:v>
                </c:pt>
                <c:pt idx="642">
                  <c:v>39402</c:v>
                </c:pt>
                <c:pt idx="643">
                  <c:v>39405</c:v>
                </c:pt>
                <c:pt idx="644">
                  <c:v>39406</c:v>
                </c:pt>
                <c:pt idx="645">
                  <c:v>39407</c:v>
                </c:pt>
                <c:pt idx="646">
                  <c:v>39409</c:v>
                </c:pt>
                <c:pt idx="647">
                  <c:v>39412</c:v>
                </c:pt>
                <c:pt idx="648">
                  <c:v>39413</c:v>
                </c:pt>
                <c:pt idx="649">
                  <c:v>39414</c:v>
                </c:pt>
                <c:pt idx="650">
                  <c:v>39415</c:v>
                </c:pt>
                <c:pt idx="651">
                  <c:v>39416</c:v>
                </c:pt>
                <c:pt idx="652">
                  <c:v>39419</c:v>
                </c:pt>
                <c:pt idx="653">
                  <c:v>39420</c:v>
                </c:pt>
                <c:pt idx="654">
                  <c:v>39421</c:v>
                </c:pt>
                <c:pt idx="655">
                  <c:v>39422</c:v>
                </c:pt>
                <c:pt idx="656">
                  <c:v>39423</c:v>
                </c:pt>
                <c:pt idx="657">
                  <c:v>39426</c:v>
                </c:pt>
                <c:pt idx="658">
                  <c:v>39427</c:v>
                </c:pt>
                <c:pt idx="659">
                  <c:v>39428</c:v>
                </c:pt>
                <c:pt idx="660">
                  <c:v>39429</c:v>
                </c:pt>
                <c:pt idx="661">
                  <c:v>39430</c:v>
                </c:pt>
                <c:pt idx="662">
                  <c:v>39433</c:v>
                </c:pt>
                <c:pt idx="663">
                  <c:v>39434</c:v>
                </c:pt>
                <c:pt idx="664">
                  <c:v>39435</c:v>
                </c:pt>
                <c:pt idx="665">
                  <c:v>39436</c:v>
                </c:pt>
                <c:pt idx="666">
                  <c:v>39437</c:v>
                </c:pt>
                <c:pt idx="667">
                  <c:v>39440</c:v>
                </c:pt>
                <c:pt idx="668">
                  <c:v>39442</c:v>
                </c:pt>
                <c:pt idx="669">
                  <c:v>39443</c:v>
                </c:pt>
                <c:pt idx="670">
                  <c:v>39444</c:v>
                </c:pt>
                <c:pt idx="671">
                  <c:v>39447</c:v>
                </c:pt>
                <c:pt idx="672">
                  <c:v>39449</c:v>
                </c:pt>
                <c:pt idx="673">
                  <c:v>39450</c:v>
                </c:pt>
                <c:pt idx="674">
                  <c:v>39451</c:v>
                </c:pt>
                <c:pt idx="675">
                  <c:v>39454</c:v>
                </c:pt>
                <c:pt idx="676">
                  <c:v>39455</c:v>
                </c:pt>
                <c:pt idx="677">
                  <c:v>39456</c:v>
                </c:pt>
                <c:pt idx="678">
                  <c:v>39457</c:v>
                </c:pt>
                <c:pt idx="679">
                  <c:v>39458</c:v>
                </c:pt>
                <c:pt idx="680">
                  <c:v>39461</c:v>
                </c:pt>
                <c:pt idx="681">
                  <c:v>39462</c:v>
                </c:pt>
                <c:pt idx="682">
                  <c:v>39463</c:v>
                </c:pt>
                <c:pt idx="683">
                  <c:v>39464</c:v>
                </c:pt>
                <c:pt idx="684">
                  <c:v>39465</c:v>
                </c:pt>
                <c:pt idx="685">
                  <c:v>39469</c:v>
                </c:pt>
                <c:pt idx="686">
                  <c:v>39470</c:v>
                </c:pt>
                <c:pt idx="687">
                  <c:v>39471</c:v>
                </c:pt>
                <c:pt idx="688">
                  <c:v>39472</c:v>
                </c:pt>
                <c:pt idx="689">
                  <c:v>39475</c:v>
                </c:pt>
                <c:pt idx="690">
                  <c:v>39476</c:v>
                </c:pt>
                <c:pt idx="691">
                  <c:v>39477</c:v>
                </c:pt>
                <c:pt idx="692">
                  <c:v>39478</c:v>
                </c:pt>
                <c:pt idx="693">
                  <c:v>39479</c:v>
                </c:pt>
                <c:pt idx="694">
                  <c:v>39482</c:v>
                </c:pt>
                <c:pt idx="695">
                  <c:v>39483</c:v>
                </c:pt>
                <c:pt idx="696">
                  <c:v>39484</c:v>
                </c:pt>
                <c:pt idx="697">
                  <c:v>39485</c:v>
                </c:pt>
                <c:pt idx="698">
                  <c:v>39486</c:v>
                </c:pt>
                <c:pt idx="699">
                  <c:v>39489</c:v>
                </c:pt>
                <c:pt idx="700">
                  <c:v>39490</c:v>
                </c:pt>
                <c:pt idx="701">
                  <c:v>39491</c:v>
                </c:pt>
                <c:pt idx="702">
                  <c:v>39492</c:v>
                </c:pt>
                <c:pt idx="703">
                  <c:v>39493</c:v>
                </c:pt>
                <c:pt idx="704">
                  <c:v>39497</c:v>
                </c:pt>
                <c:pt idx="705">
                  <c:v>39498</c:v>
                </c:pt>
                <c:pt idx="706">
                  <c:v>39499</c:v>
                </c:pt>
                <c:pt idx="707">
                  <c:v>39500</c:v>
                </c:pt>
                <c:pt idx="708">
                  <c:v>39503</c:v>
                </c:pt>
                <c:pt idx="709">
                  <c:v>39504</c:v>
                </c:pt>
                <c:pt idx="710">
                  <c:v>39505</c:v>
                </c:pt>
                <c:pt idx="711">
                  <c:v>39506</c:v>
                </c:pt>
                <c:pt idx="712">
                  <c:v>39507</c:v>
                </c:pt>
                <c:pt idx="713">
                  <c:v>39510</c:v>
                </c:pt>
                <c:pt idx="714">
                  <c:v>39511</c:v>
                </c:pt>
                <c:pt idx="715">
                  <c:v>39512</c:v>
                </c:pt>
                <c:pt idx="716">
                  <c:v>39513</c:v>
                </c:pt>
                <c:pt idx="717">
                  <c:v>39514</c:v>
                </c:pt>
                <c:pt idx="718">
                  <c:v>39517</c:v>
                </c:pt>
                <c:pt idx="719">
                  <c:v>39518</c:v>
                </c:pt>
                <c:pt idx="720">
                  <c:v>39519</c:v>
                </c:pt>
                <c:pt idx="721">
                  <c:v>39520</c:v>
                </c:pt>
                <c:pt idx="722">
                  <c:v>39521</c:v>
                </c:pt>
                <c:pt idx="723">
                  <c:v>39524</c:v>
                </c:pt>
                <c:pt idx="724">
                  <c:v>39525</c:v>
                </c:pt>
                <c:pt idx="725">
                  <c:v>39526</c:v>
                </c:pt>
                <c:pt idx="726">
                  <c:v>39527</c:v>
                </c:pt>
                <c:pt idx="727">
                  <c:v>39531</c:v>
                </c:pt>
                <c:pt idx="728">
                  <c:v>39532</c:v>
                </c:pt>
                <c:pt idx="729">
                  <c:v>39533</c:v>
                </c:pt>
                <c:pt idx="730">
                  <c:v>39534</c:v>
                </c:pt>
                <c:pt idx="731">
                  <c:v>39535</c:v>
                </c:pt>
                <c:pt idx="732">
                  <c:v>39538</c:v>
                </c:pt>
                <c:pt idx="733">
                  <c:v>39539</c:v>
                </c:pt>
                <c:pt idx="734">
                  <c:v>39540</c:v>
                </c:pt>
                <c:pt idx="735">
                  <c:v>39541</c:v>
                </c:pt>
                <c:pt idx="736">
                  <c:v>39542</c:v>
                </c:pt>
                <c:pt idx="737">
                  <c:v>39545</c:v>
                </c:pt>
                <c:pt idx="738">
                  <c:v>39546</c:v>
                </c:pt>
                <c:pt idx="739">
                  <c:v>39547</c:v>
                </c:pt>
                <c:pt idx="740">
                  <c:v>39548</c:v>
                </c:pt>
                <c:pt idx="741">
                  <c:v>39549</c:v>
                </c:pt>
                <c:pt idx="742">
                  <c:v>39552</c:v>
                </c:pt>
                <c:pt idx="743">
                  <c:v>39553</c:v>
                </c:pt>
                <c:pt idx="744">
                  <c:v>39554</c:v>
                </c:pt>
                <c:pt idx="745">
                  <c:v>39555</c:v>
                </c:pt>
                <c:pt idx="746">
                  <c:v>39556</c:v>
                </c:pt>
                <c:pt idx="747">
                  <c:v>39559</c:v>
                </c:pt>
                <c:pt idx="748">
                  <c:v>39560</c:v>
                </c:pt>
                <c:pt idx="749">
                  <c:v>39561</c:v>
                </c:pt>
                <c:pt idx="750">
                  <c:v>39562</c:v>
                </c:pt>
                <c:pt idx="751">
                  <c:v>39563</c:v>
                </c:pt>
                <c:pt idx="752">
                  <c:v>39566</c:v>
                </c:pt>
                <c:pt idx="753">
                  <c:v>39567</c:v>
                </c:pt>
                <c:pt idx="754">
                  <c:v>39568</c:v>
                </c:pt>
                <c:pt idx="755">
                  <c:v>39569</c:v>
                </c:pt>
                <c:pt idx="756">
                  <c:v>39570</c:v>
                </c:pt>
                <c:pt idx="757">
                  <c:v>39573</c:v>
                </c:pt>
                <c:pt idx="758">
                  <c:v>39574</c:v>
                </c:pt>
                <c:pt idx="759">
                  <c:v>39575</c:v>
                </c:pt>
                <c:pt idx="760">
                  <c:v>39576</c:v>
                </c:pt>
                <c:pt idx="761">
                  <c:v>39577</c:v>
                </c:pt>
                <c:pt idx="762">
                  <c:v>39580</c:v>
                </c:pt>
                <c:pt idx="763">
                  <c:v>39581</c:v>
                </c:pt>
                <c:pt idx="764">
                  <c:v>39582</c:v>
                </c:pt>
                <c:pt idx="765">
                  <c:v>39583</c:v>
                </c:pt>
                <c:pt idx="766">
                  <c:v>39584</c:v>
                </c:pt>
                <c:pt idx="767">
                  <c:v>39587</c:v>
                </c:pt>
                <c:pt idx="768">
                  <c:v>39588</c:v>
                </c:pt>
                <c:pt idx="769">
                  <c:v>39589</c:v>
                </c:pt>
                <c:pt idx="770">
                  <c:v>39590</c:v>
                </c:pt>
                <c:pt idx="771">
                  <c:v>39591</c:v>
                </c:pt>
                <c:pt idx="772">
                  <c:v>39595</c:v>
                </c:pt>
                <c:pt idx="773">
                  <c:v>39596</c:v>
                </c:pt>
                <c:pt idx="774">
                  <c:v>39597</c:v>
                </c:pt>
                <c:pt idx="775">
                  <c:v>39598</c:v>
                </c:pt>
                <c:pt idx="776">
                  <c:v>39601</c:v>
                </c:pt>
                <c:pt idx="777">
                  <c:v>39602</c:v>
                </c:pt>
                <c:pt idx="778">
                  <c:v>39603</c:v>
                </c:pt>
                <c:pt idx="779">
                  <c:v>39604</c:v>
                </c:pt>
                <c:pt idx="780">
                  <c:v>39605</c:v>
                </c:pt>
                <c:pt idx="781">
                  <c:v>39608</c:v>
                </c:pt>
                <c:pt idx="782">
                  <c:v>39609</c:v>
                </c:pt>
                <c:pt idx="783">
                  <c:v>39610</c:v>
                </c:pt>
                <c:pt idx="784">
                  <c:v>39611</c:v>
                </c:pt>
                <c:pt idx="785">
                  <c:v>39612</c:v>
                </c:pt>
                <c:pt idx="786">
                  <c:v>39615</c:v>
                </c:pt>
                <c:pt idx="787">
                  <c:v>39616</c:v>
                </c:pt>
                <c:pt idx="788">
                  <c:v>39617</c:v>
                </c:pt>
                <c:pt idx="789">
                  <c:v>39618</c:v>
                </c:pt>
                <c:pt idx="790">
                  <c:v>39619</c:v>
                </c:pt>
                <c:pt idx="791">
                  <c:v>39622</c:v>
                </c:pt>
                <c:pt idx="792">
                  <c:v>39623</c:v>
                </c:pt>
                <c:pt idx="793">
                  <c:v>39624</c:v>
                </c:pt>
                <c:pt idx="794">
                  <c:v>39625</c:v>
                </c:pt>
                <c:pt idx="795">
                  <c:v>39626</c:v>
                </c:pt>
                <c:pt idx="796">
                  <c:v>39629</c:v>
                </c:pt>
                <c:pt idx="797">
                  <c:v>39630</c:v>
                </c:pt>
                <c:pt idx="798">
                  <c:v>39631</c:v>
                </c:pt>
                <c:pt idx="799">
                  <c:v>39632</c:v>
                </c:pt>
                <c:pt idx="800">
                  <c:v>39636</c:v>
                </c:pt>
                <c:pt idx="801">
                  <c:v>39637</c:v>
                </c:pt>
                <c:pt idx="802">
                  <c:v>39638</c:v>
                </c:pt>
                <c:pt idx="803">
                  <c:v>39639</c:v>
                </c:pt>
                <c:pt idx="804">
                  <c:v>39640</c:v>
                </c:pt>
                <c:pt idx="805">
                  <c:v>39643</c:v>
                </c:pt>
                <c:pt idx="806">
                  <c:v>39644</c:v>
                </c:pt>
                <c:pt idx="807">
                  <c:v>39645</c:v>
                </c:pt>
                <c:pt idx="808">
                  <c:v>39646</c:v>
                </c:pt>
                <c:pt idx="809">
                  <c:v>39647</c:v>
                </c:pt>
                <c:pt idx="810">
                  <c:v>39650</c:v>
                </c:pt>
                <c:pt idx="811">
                  <c:v>39651</c:v>
                </c:pt>
                <c:pt idx="812">
                  <c:v>39652</c:v>
                </c:pt>
                <c:pt idx="813">
                  <c:v>39653</c:v>
                </c:pt>
                <c:pt idx="814">
                  <c:v>39654</c:v>
                </c:pt>
                <c:pt idx="815">
                  <c:v>39657</c:v>
                </c:pt>
                <c:pt idx="816">
                  <c:v>39658</c:v>
                </c:pt>
                <c:pt idx="817">
                  <c:v>39659</c:v>
                </c:pt>
                <c:pt idx="818">
                  <c:v>39660</c:v>
                </c:pt>
                <c:pt idx="819">
                  <c:v>39661</c:v>
                </c:pt>
                <c:pt idx="820">
                  <c:v>39664</c:v>
                </c:pt>
                <c:pt idx="821">
                  <c:v>39665</c:v>
                </c:pt>
                <c:pt idx="822">
                  <c:v>39666</c:v>
                </c:pt>
                <c:pt idx="823">
                  <c:v>39667</c:v>
                </c:pt>
                <c:pt idx="824">
                  <c:v>39668</c:v>
                </c:pt>
                <c:pt idx="825">
                  <c:v>39671</c:v>
                </c:pt>
                <c:pt idx="826">
                  <c:v>39672</c:v>
                </c:pt>
                <c:pt idx="827">
                  <c:v>39673</c:v>
                </c:pt>
                <c:pt idx="828">
                  <c:v>39674</c:v>
                </c:pt>
                <c:pt idx="829">
                  <c:v>39675</c:v>
                </c:pt>
                <c:pt idx="830">
                  <c:v>39678</c:v>
                </c:pt>
                <c:pt idx="831">
                  <c:v>39679</c:v>
                </c:pt>
                <c:pt idx="832">
                  <c:v>39680</c:v>
                </c:pt>
                <c:pt idx="833">
                  <c:v>39681</c:v>
                </c:pt>
                <c:pt idx="834">
                  <c:v>39682</c:v>
                </c:pt>
                <c:pt idx="835">
                  <c:v>39685</c:v>
                </c:pt>
                <c:pt idx="836">
                  <c:v>39686</c:v>
                </c:pt>
                <c:pt idx="837">
                  <c:v>39687</c:v>
                </c:pt>
                <c:pt idx="838">
                  <c:v>39688</c:v>
                </c:pt>
                <c:pt idx="839">
                  <c:v>39689</c:v>
                </c:pt>
                <c:pt idx="840">
                  <c:v>39693</c:v>
                </c:pt>
                <c:pt idx="841">
                  <c:v>39694</c:v>
                </c:pt>
                <c:pt idx="842">
                  <c:v>39695</c:v>
                </c:pt>
                <c:pt idx="843">
                  <c:v>39696</c:v>
                </c:pt>
                <c:pt idx="844">
                  <c:v>39699</c:v>
                </c:pt>
                <c:pt idx="845">
                  <c:v>39700</c:v>
                </c:pt>
                <c:pt idx="846">
                  <c:v>39701</c:v>
                </c:pt>
                <c:pt idx="847">
                  <c:v>39702</c:v>
                </c:pt>
                <c:pt idx="848">
                  <c:v>39703</c:v>
                </c:pt>
                <c:pt idx="849">
                  <c:v>39706</c:v>
                </c:pt>
                <c:pt idx="850">
                  <c:v>39707</c:v>
                </c:pt>
                <c:pt idx="851">
                  <c:v>39708</c:v>
                </c:pt>
                <c:pt idx="852">
                  <c:v>39709</c:v>
                </c:pt>
                <c:pt idx="853">
                  <c:v>39710</c:v>
                </c:pt>
                <c:pt idx="854">
                  <c:v>39713</c:v>
                </c:pt>
                <c:pt idx="855">
                  <c:v>39714</c:v>
                </c:pt>
                <c:pt idx="856">
                  <c:v>39715</c:v>
                </c:pt>
                <c:pt idx="857">
                  <c:v>39716</c:v>
                </c:pt>
                <c:pt idx="858">
                  <c:v>39717</c:v>
                </c:pt>
                <c:pt idx="859">
                  <c:v>39720</c:v>
                </c:pt>
                <c:pt idx="860">
                  <c:v>39721</c:v>
                </c:pt>
                <c:pt idx="861">
                  <c:v>39722</c:v>
                </c:pt>
                <c:pt idx="862">
                  <c:v>39723</c:v>
                </c:pt>
                <c:pt idx="863">
                  <c:v>39724</c:v>
                </c:pt>
                <c:pt idx="864">
                  <c:v>39727</c:v>
                </c:pt>
                <c:pt idx="865">
                  <c:v>39728</c:v>
                </c:pt>
                <c:pt idx="866">
                  <c:v>39729</c:v>
                </c:pt>
                <c:pt idx="867">
                  <c:v>39730</c:v>
                </c:pt>
                <c:pt idx="868">
                  <c:v>39731</c:v>
                </c:pt>
                <c:pt idx="869">
                  <c:v>39734</c:v>
                </c:pt>
                <c:pt idx="870">
                  <c:v>39735</c:v>
                </c:pt>
                <c:pt idx="871">
                  <c:v>39736</c:v>
                </c:pt>
                <c:pt idx="872">
                  <c:v>39737</c:v>
                </c:pt>
                <c:pt idx="873">
                  <c:v>39738</c:v>
                </c:pt>
                <c:pt idx="874">
                  <c:v>39741</c:v>
                </c:pt>
                <c:pt idx="875">
                  <c:v>39742</c:v>
                </c:pt>
                <c:pt idx="876">
                  <c:v>39743</c:v>
                </c:pt>
                <c:pt idx="877">
                  <c:v>39744</c:v>
                </c:pt>
                <c:pt idx="878">
                  <c:v>39745</c:v>
                </c:pt>
                <c:pt idx="879">
                  <c:v>39748</c:v>
                </c:pt>
                <c:pt idx="880">
                  <c:v>39749</c:v>
                </c:pt>
                <c:pt idx="881">
                  <c:v>39750</c:v>
                </c:pt>
                <c:pt idx="882">
                  <c:v>39751</c:v>
                </c:pt>
                <c:pt idx="883">
                  <c:v>39752</c:v>
                </c:pt>
                <c:pt idx="884">
                  <c:v>39755</c:v>
                </c:pt>
                <c:pt idx="885">
                  <c:v>39756</c:v>
                </c:pt>
                <c:pt idx="886">
                  <c:v>39757</c:v>
                </c:pt>
                <c:pt idx="887">
                  <c:v>39758</c:v>
                </c:pt>
                <c:pt idx="888">
                  <c:v>39759</c:v>
                </c:pt>
                <c:pt idx="889">
                  <c:v>39762</c:v>
                </c:pt>
                <c:pt idx="890">
                  <c:v>39763</c:v>
                </c:pt>
                <c:pt idx="891">
                  <c:v>39764</c:v>
                </c:pt>
                <c:pt idx="892">
                  <c:v>39765</c:v>
                </c:pt>
                <c:pt idx="893">
                  <c:v>39766</c:v>
                </c:pt>
                <c:pt idx="894">
                  <c:v>39769</c:v>
                </c:pt>
                <c:pt idx="895">
                  <c:v>39770</c:v>
                </c:pt>
                <c:pt idx="896">
                  <c:v>39771</c:v>
                </c:pt>
                <c:pt idx="897">
                  <c:v>39772</c:v>
                </c:pt>
                <c:pt idx="898">
                  <c:v>39773</c:v>
                </c:pt>
                <c:pt idx="899">
                  <c:v>39776</c:v>
                </c:pt>
                <c:pt idx="900">
                  <c:v>39777</c:v>
                </c:pt>
                <c:pt idx="901">
                  <c:v>39778</c:v>
                </c:pt>
                <c:pt idx="902">
                  <c:v>39780</c:v>
                </c:pt>
                <c:pt idx="903">
                  <c:v>39783</c:v>
                </c:pt>
                <c:pt idx="904">
                  <c:v>39784</c:v>
                </c:pt>
                <c:pt idx="905">
                  <c:v>39785</c:v>
                </c:pt>
                <c:pt idx="906">
                  <c:v>39786</c:v>
                </c:pt>
                <c:pt idx="907">
                  <c:v>39787</c:v>
                </c:pt>
                <c:pt idx="908">
                  <c:v>39790</c:v>
                </c:pt>
                <c:pt idx="909">
                  <c:v>39791</c:v>
                </c:pt>
                <c:pt idx="910">
                  <c:v>39792</c:v>
                </c:pt>
                <c:pt idx="911">
                  <c:v>39793</c:v>
                </c:pt>
                <c:pt idx="912">
                  <c:v>39794</c:v>
                </c:pt>
                <c:pt idx="913">
                  <c:v>39797</c:v>
                </c:pt>
                <c:pt idx="914">
                  <c:v>39798</c:v>
                </c:pt>
                <c:pt idx="915">
                  <c:v>39799</c:v>
                </c:pt>
                <c:pt idx="916">
                  <c:v>39800</c:v>
                </c:pt>
                <c:pt idx="917">
                  <c:v>39801</c:v>
                </c:pt>
                <c:pt idx="918">
                  <c:v>39804</c:v>
                </c:pt>
                <c:pt idx="919">
                  <c:v>39805</c:v>
                </c:pt>
                <c:pt idx="920">
                  <c:v>39806</c:v>
                </c:pt>
                <c:pt idx="921">
                  <c:v>39808</c:v>
                </c:pt>
                <c:pt idx="922">
                  <c:v>39811</c:v>
                </c:pt>
                <c:pt idx="923">
                  <c:v>39812</c:v>
                </c:pt>
                <c:pt idx="924">
                  <c:v>39813</c:v>
                </c:pt>
                <c:pt idx="925">
                  <c:v>39815</c:v>
                </c:pt>
                <c:pt idx="926">
                  <c:v>39818</c:v>
                </c:pt>
                <c:pt idx="927">
                  <c:v>39819</c:v>
                </c:pt>
                <c:pt idx="928">
                  <c:v>39820</c:v>
                </c:pt>
                <c:pt idx="929">
                  <c:v>39821</c:v>
                </c:pt>
                <c:pt idx="930">
                  <c:v>39822</c:v>
                </c:pt>
                <c:pt idx="931">
                  <c:v>39825</c:v>
                </c:pt>
                <c:pt idx="932">
                  <c:v>39826</c:v>
                </c:pt>
                <c:pt idx="933">
                  <c:v>39827</c:v>
                </c:pt>
                <c:pt idx="934">
                  <c:v>39828</c:v>
                </c:pt>
                <c:pt idx="935">
                  <c:v>39829</c:v>
                </c:pt>
                <c:pt idx="936">
                  <c:v>39833</c:v>
                </c:pt>
                <c:pt idx="937">
                  <c:v>39834</c:v>
                </c:pt>
                <c:pt idx="938">
                  <c:v>39835</c:v>
                </c:pt>
                <c:pt idx="939">
                  <c:v>39836</c:v>
                </c:pt>
                <c:pt idx="940">
                  <c:v>39839</c:v>
                </c:pt>
                <c:pt idx="941">
                  <c:v>39840</c:v>
                </c:pt>
                <c:pt idx="942">
                  <c:v>39841</c:v>
                </c:pt>
                <c:pt idx="943">
                  <c:v>39842</c:v>
                </c:pt>
                <c:pt idx="944">
                  <c:v>39843</c:v>
                </c:pt>
                <c:pt idx="945">
                  <c:v>39846</c:v>
                </c:pt>
                <c:pt idx="946">
                  <c:v>39847</c:v>
                </c:pt>
                <c:pt idx="947">
                  <c:v>39848</c:v>
                </c:pt>
                <c:pt idx="948">
                  <c:v>39849</c:v>
                </c:pt>
                <c:pt idx="949">
                  <c:v>39850</c:v>
                </c:pt>
                <c:pt idx="950">
                  <c:v>39853</c:v>
                </c:pt>
                <c:pt idx="951">
                  <c:v>39854</c:v>
                </c:pt>
                <c:pt idx="952">
                  <c:v>39855</c:v>
                </c:pt>
                <c:pt idx="953">
                  <c:v>39856</c:v>
                </c:pt>
                <c:pt idx="954">
                  <c:v>39857</c:v>
                </c:pt>
                <c:pt idx="955">
                  <c:v>39861</c:v>
                </c:pt>
                <c:pt idx="956">
                  <c:v>39862</c:v>
                </c:pt>
                <c:pt idx="957">
                  <c:v>39863</c:v>
                </c:pt>
                <c:pt idx="958">
                  <c:v>39864</c:v>
                </c:pt>
                <c:pt idx="959">
                  <c:v>39867</c:v>
                </c:pt>
                <c:pt idx="960">
                  <c:v>39868</c:v>
                </c:pt>
                <c:pt idx="961">
                  <c:v>39869</c:v>
                </c:pt>
                <c:pt idx="962">
                  <c:v>39870</c:v>
                </c:pt>
                <c:pt idx="963">
                  <c:v>39871</c:v>
                </c:pt>
                <c:pt idx="964">
                  <c:v>39874</c:v>
                </c:pt>
                <c:pt idx="965">
                  <c:v>39875</c:v>
                </c:pt>
                <c:pt idx="966">
                  <c:v>39876</c:v>
                </c:pt>
                <c:pt idx="967">
                  <c:v>39877</c:v>
                </c:pt>
                <c:pt idx="968">
                  <c:v>39878</c:v>
                </c:pt>
                <c:pt idx="969">
                  <c:v>39881</c:v>
                </c:pt>
                <c:pt idx="970">
                  <c:v>39882</c:v>
                </c:pt>
                <c:pt idx="971">
                  <c:v>39883</c:v>
                </c:pt>
                <c:pt idx="972">
                  <c:v>39884</c:v>
                </c:pt>
                <c:pt idx="973">
                  <c:v>39885</c:v>
                </c:pt>
                <c:pt idx="974">
                  <c:v>39888</c:v>
                </c:pt>
                <c:pt idx="975">
                  <c:v>39889</c:v>
                </c:pt>
                <c:pt idx="976">
                  <c:v>39890</c:v>
                </c:pt>
                <c:pt idx="977">
                  <c:v>39891</c:v>
                </c:pt>
                <c:pt idx="978">
                  <c:v>39892</c:v>
                </c:pt>
                <c:pt idx="979">
                  <c:v>39895</c:v>
                </c:pt>
                <c:pt idx="980">
                  <c:v>39896</c:v>
                </c:pt>
                <c:pt idx="981">
                  <c:v>39897</c:v>
                </c:pt>
                <c:pt idx="982">
                  <c:v>39898</c:v>
                </c:pt>
                <c:pt idx="983">
                  <c:v>39899</c:v>
                </c:pt>
                <c:pt idx="984">
                  <c:v>39902</c:v>
                </c:pt>
                <c:pt idx="985">
                  <c:v>39903</c:v>
                </c:pt>
                <c:pt idx="986">
                  <c:v>39904</c:v>
                </c:pt>
                <c:pt idx="987">
                  <c:v>39905</c:v>
                </c:pt>
                <c:pt idx="988">
                  <c:v>39906</c:v>
                </c:pt>
                <c:pt idx="989">
                  <c:v>39909</c:v>
                </c:pt>
                <c:pt idx="990">
                  <c:v>39910</c:v>
                </c:pt>
                <c:pt idx="991">
                  <c:v>39911</c:v>
                </c:pt>
                <c:pt idx="992">
                  <c:v>39912</c:v>
                </c:pt>
                <c:pt idx="993">
                  <c:v>39916</c:v>
                </c:pt>
                <c:pt idx="994">
                  <c:v>39917</c:v>
                </c:pt>
                <c:pt idx="995">
                  <c:v>39918</c:v>
                </c:pt>
                <c:pt idx="996">
                  <c:v>39919</c:v>
                </c:pt>
                <c:pt idx="997">
                  <c:v>39920</c:v>
                </c:pt>
                <c:pt idx="998">
                  <c:v>39923</c:v>
                </c:pt>
                <c:pt idx="999">
                  <c:v>39924</c:v>
                </c:pt>
                <c:pt idx="1000">
                  <c:v>39925</c:v>
                </c:pt>
                <c:pt idx="1001">
                  <c:v>39926</c:v>
                </c:pt>
                <c:pt idx="1002">
                  <c:v>39927</c:v>
                </c:pt>
                <c:pt idx="1003">
                  <c:v>39930</c:v>
                </c:pt>
                <c:pt idx="1004">
                  <c:v>39931</c:v>
                </c:pt>
                <c:pt idx="1005">
                  <c:v>39932</c:v>
                </c:pt>
                <c:pt idx="1006">
                  <c:v>39933</c:v>
                </c:pt>
                <c:pt idx="1007">
                  <c:v>39934</c:v>
                </c:pt>
                <c:pt idx="1008">
                  <c:v>39937</c:v>
                </c:pt>
                <c:pt idx="1009">
                  <c:v>39938</c:v>
                </c:pt>
                <c:pt idx="1010">
                  <c:v>39939</c:v>
                </c:pt>
                <c:pt idx="1011">
                  <c:v>39940</c:v>
                </c:pt>
                <c:pt idx="1012">
                  <c:v>39941</c:v>
                </c:pt>
                <c:pt idx="1013">
                  <c:v>39944</c:v>
                </c:pt>
                <c:pt idx="1014">
                  <c:v>39945</c:v>
                </c:pt>
                <c:pt idx="1015">
                  <c:v>39946</c:v>
                </c:pt>
                <c:pt idx="1016">
                  <c:v>39947</c:v>
                </c:pt>
                <c:pt idx="1017">
                  <c:v>39948</c:v>
                </c:pt>
                <c:pt idx="1018">
                  <c:v>39951</c:v>
                </c:pt>
                <c:pt idx="1019">
                  <c:v>39952</c:v>
                </c:pt>
                <c:pt idx="1020">
                  <c:v>39953</c:v>
                </c:pt>
                <c:pt idx="1021">
                  <c:v>39954</c:v>
                </c:pt>
                <c:pt idx="1022">
                  <c:v>39955</c:v>
                </c:pt>
                <c:pt idx="1023">
                  <c:v>39959</c:v>
                </c:pt>
                <c:pt idx="1024">
                  <c:v>39960</c:v>
                </c:pt>
                <c:pt idx="1025">
                  <c:v>39961</c:v>
                </c:pt>
                <c:pt idx="1026">
                  <c:v>39962</c:v>
                </c:pt>
                <c:pt idx="1027">
                  <c:v>39965</c:v>
                </c:pt>
                <c:pt idx="1028">
                  <c:v>39966</c:v>
                </c:pt>
                <c:pt idx="1029">
                  <c:v>39967</c:v>
                </c:pt>
                <c:pt idx="1030">
                  <c:v>39968</c:v>
                </c:pt>
                <c:pt idx="1031">
                  <c:v>39969</c:v>
                </c:pt>
                <c:pt idx="1032">
                  <c:v>39972</c:v>
                </c:pt>
                <c:pt idx="1033">
                  <c:v>39973</c:v>
                </c:pt>
                <c:pt idx="1034">
                  <c:v>39974</c:v>
                </c:pt>
                <c:pt idx="1035">
                  <c:v>39975</c:v>
                </c:pt>
                <c:pt idx="1036">
                  <c:v>39976</c:v>
                </c:pt>
                <c:pt idx="1037">
                  <c:v>39979</c:v>
                </c:pt>
                <c:pt idx="1038">
                  <c:v>39980</c:v>
                </c:pt>
                <c:pt idx="1039">
                  <c:v>39981</c:v>
                </c:pt>
                <c:pt idx="1040">
                  <c:v>39982</c:v>
                </c:pt>
                <c:pt idx="1041">
                  <c:v>39983</c:v>
                </c:pt>
                <c:pt idx="1042">
                  <c:v>39986</c:v>
                </c:pt>
                <c:pt idx="1043">
                  <c:v>39987</c:v>
                </c:pt>
                <c:pt idx="1044">
                  <c:v>39988</c:v>
                </c:pt>
                <c:pt idx="1045">
                  <c:v>39989</c:v>
                </c:pt>
                <c:pt idx="1046">
                  <c:v>39990</c:v>
                </c:pt>
                <c:pt idx="1047">
                  <c:v>39993</c:v>
                </c:pt>
                <c:pt idx="1048">
                  <c:v>39994</c:v>
                </c:pt>
                <c:pt idx="1049">
                  <c:v>39995</c:v>
                </c:pt>
                <c:pt idx="1050">
                  <c:v>39996</c:v>
                </c:pt>
                <c:pt idx="1051">
                  <c:v>40000</c:v>
                </c:pt>
                <c:pt idx="1052">
                  <c:v>40001</c:v>
                </c:pt>
                <c:pt idx="1053">
                  <c:v>40002</c:v>
                </c:pt>
                <c:pt idx="1054">
                  <c:v>40003</c:v>
                </c:pt>
                <c:pt idx="1055">
                  <c:v>40004</c:v>
                </c:pt>
                <c:pt idx="1056">
                  <c:v>40007</c:v>
                </c:pt>
                <c:pt idx="1057">
                  <c:v>40008</c:v>
                </c:pt>
                <c:pt idx="1058">
                  <c:v>40009</c:v>
                </c:pt>
                <c:pt idx="1059">
                  <c:v>40010</c:v>
                </c:pt>
                <c:pt idx="1060">
                  <c:v>40011</c:v>
                </c:pt>
                <c:pt idx="1061">
                  <c:v>40014</c:v>
                </c:pt>
                <c:pt idx="1062">
                  <c:v>40015</c:v>
                </c:pt>
                <c:pt idx="1063">
                  <c:v>40016</c:v>
                </c:pt>
                <c:pt idx="1064">
                  <c:v>40017</c:v>
                </c:pt>
                <c:pt idx="1065">
                  <c:v>40018</c:v>
                </c:pt>
                <c:pt idx="1066">
                  <c:v>40021</c:v>
                </c:pt>
                <c:pt idx="1067">
                  <c:v>40022</c:v>
                </c:pt>
                <c:pt idx="1068">
                  <c:v>40023</c:v>
                </c:pt>
                <c:pt idx="1069">
                  <c:v>40024</c:v>
                </c:pt>
                <c:pt idx="1070">
                  <c:v>40025</c:v>
                </c:pt>
                <c:pt idx="1071">
                  <c:v>40028</c:v>
                </c:pt>
                <c:pt idx="1072">
                  <c:v>40029</c:v>
                </c:pt>
                <c:pt idx="1073">
                  <c:v>40030</c:v>
                </c:pt>
                <c:pt idx="1074">
                  <c:v>40031</c:v>
                </c:pt>
                <c:pt idx="1075">
                  <c:v>40032</c:v>
                </c:pt>
                <c:pt idx="1076">
                  <c:v>40035</c:v>
                </c:pt>
                <c:pt idx="1077">
                  <c:v>40036</c:v>
                </c:pt>
                <c:pt idx="1078">
                  <c:v>40037</c:v>
                </c:pt>
                <c:pt idx="1079">
                  <c:v>40038</c:v>
                </c:pt>
                <c:pt idx="1080">
                  <c:v>40039</c:v>
                </c:pt>
                <c:pt idx="1081">
                  <c:v>40042</c:v>
                </c:pt>
                <c:pt idx="1082">
                  <c:v>40043</c:v>
                </c:pt>
                <c:pt idx="1083">
                  <c:v>40044</c:v>
                </c:pt>
                <c:pt idx="1084">
                  <c:v>40045</c:v>
                </c:pt>
                <c:pt idx="1085">
                  <c:v>40046</c:v>
                </c:pt>
                <c:pt idx="1086">
                  <c:v>40049</c:v>
                </c:pt>
                <c:pt idx="1087">
                  <c:v>40050</c:v>
                </c:pt>
                <c:pt idx="1088">
                  <c:v>40051</c:v>
                </c:pt>
                <c:pt idx="1089">
                  <c:v>40052</c:v>
                </c:pt>
                <c:pt idx="1090">
                  <c:v>40053</c:v>
                </c:pt>
                <c:pt idx="1091">
                  <c:v>40056</c:v>
                </c:pt>
                <c:pt idx="1092">
                  <c:v>40057</c:v>
                </c:pt>
                <c:pt idx="1093">
                  <c:v>40058</c:v>
                </c:pt>
                <c:pt idx="1094">
                  <c:v>40059</c:v>
                </c:pt>
                <c:pt idx="1095">
                  <c:v>40060</c:v>
                </c:pt>
                <c:pt idx="1096">
                  <c:v>40064</c:v>
                </c:pt>
                <c:pt idx="1097">
                  <c:v>40065</c:v>
                </c:pt>
                <c:pt idx="1098">
                  <c:v>40066</c:v>
                </c:pt>
                <c:pt idx="1099">
                  <c:v>40067</c:v>
                </c:pt>
                <c:pt idx="1100">
                  <c:v>40070</c:v>
                </c:pt>
                <c:pt idx="1101">
                  <c:v>40071</c:v>
                </c:pt>
                <c:pt idx="1102">
                  <c:v>40072</c:v>
                </c:pt>
                <c:pt idx="1103">
                  <c:v>40073</c:v>
                </c:pt>
                <c:pt idx="1104">
                  <c:v>40074</c:v>
                </c:pt>
                <c:pt idx="1105">
                  <c:v>40077</c:v>
                </c:pt>
                <c:pt idx="1106">
                  <c:v>40078</c:v>
                </c:pt>
                <c:pt idx="1107">
                  <c:v>40079</c:v>
                </c:pt>
                <c:pt idx="1108">
                  <c:v>40080</c:v>
                </c:pt>
                <c:pt idx="1109">
                  <c:v>40081</c:v>
                </c:pt>
                <c:pt idx="1110">
                  <c:v>40084</c:v>
                </c:pt>
                <c:pt idx="1111">
                  <c:v>40085</c:v>
                </c:pt>
                <c:pt idx="1112">
                  <c:v>40086</c:v>
                </c:pt>
                <c:pt idx="1113">
                  <c:v>40087</c:v>
                </c:pt>
                <c:pt idx="1114">
                  <c:v>40088</c:v>
                </c:pt>
                <c:pt idx="1115">
                  <c:v>40091</c:v>
                </c:pt>
                <c:pt idx="1116">
                  <c:v>40092</c:v>
                </c:pt>
                <c:pt idx="1117">
                  <c:v>40093</c:v>
                </c:pt>
                <c:pt idx="1118">
                  <c:v>40094</c:v>
                </c:pt>
                <c:pt idx="1119">
                  <c:v>40095</c:v>
                </c:pt>
                <c:pt idx="1120">
                  <c:v>40098</c:v>
                </c:pt>
                <c:pt idx="1121">
                  <c:v>40099</c:v>
                </c:pt>
                <c:pt idx="1122">
                  <c:v>40100</c:v>
                </c:pt>
                <c:pt idx="1123">
                  <c:v>40101</c:v>
                </c:pt>
                <c:pt idx="1124">
                  <c:v>40102</c:v>
                </c:pt>
                <c:pt idx="1125">
                  <c:v>40105</c:v>
                </c:pt>
                <c:pt idx="1126">
                  <c:v>40106</c:v>
                </c:pt>
                <c:pt idx="1127">
                  <c:v>40107</c:v>
                </c:pt>
                <c:pt idx="1128">
                  <c:v>40108</c:v>
                </c:pt>
                <c:pt idx="1129">
                  <c:v>40109</c:v>
                </c:pt>
                <c:pt idx="1130">
                  <c:v>40112</c:v>
                </c:pt>
                <c:pt idx="1131">
                  <c:v>40113</c:v>
                </c:pt>
                <c:pt idx="1132">
                  <c:v>40114</c:v>
                </c:pt>
                <c:pt idx="1133">
                  <c:v>40115</c:v>
                </c:pt>
                <c:pt idx="1134">
                  <c:v>40116</c:v>
                </c:pt>
                <c:pt idx="1135">
                  <c:v>40119</c:v>
                </c:pt>
                <c:pt idx="1136">
                  <c:v>40120</c:v>
                </c:pt>
                <c:pt idx="1137">
                  <c:v>40121</c:v>
                </c:pt>
                <c:pt idx="1138">
                  <c:v>40122</c:v>
                </c:pt>
                <c:pt idx="1139">
                  <c:v>40123</c:v>
                </c:pt>
                <c:pt idx="1140">
                  <c:v>40126</c:v>
                </c:pt>
                <c:pt idx="1141">
                  <c:v>40127</c:v>
                </c:pt>
                <c:pt idx="1142">
                  <c:v>40128</c:v>
                </c:pt>
                <c:pt idx="1143">
                  <c:v>40129</c:v>
                </c:pt>
                <c:pt idx="1144">
                  <c:v>40130</c:v>
                </c:pt>
                <c:pt idx="1145">
                  <c:v>40133</c:v>
                </c:pt>
                <c:pt idx="1146">
                  <c:v>40134</c:v>
                </c:pt>
                <c:pt idx="1147">
                  <c:v>40135</c:v>
                </c:pt>
                <c:pt idx="1148">
                  <c:v>40136</c:v>
                </c:pt>
                <c:pt idx="1149">
                  <c:v>40137</c:v>
                </c:pt>
                <c:pt idx="1150">
                  <c:v>40140</c:v>
                </c:pt>
                <c:pt idx="1151">
                  <c:v>40141</c:v>
                </c:pt>
                <c:pt idx="1152">
                  <c:v>40142</c:v>
                </c:pt>
                <c:pt idx="1153">
                  <c:v>40144</c:v>
                </c:pt>
                <c:pt idx="1154">
                  <c:v>40147</c:v>
                </c:pt>
                <c:pt idx="1155">
                  <c:v>40148</c:v>
                </c:pt>
                <c:pt idx="1156">
                  <c:v>40149</c:v>
                </c:pt>
                <c:pt idx="1157">
                  <c:v>40150</c:v>
                </c:pt>
                <c:pt idx="1158">
                  <c:v>40151</c:v>
                </c:pt>
                <c:pt idx="1159">
                  <c:v>40154</c:v>
                </c:pt>
                <c:pt idx="1160">
                  <c:v>40155</c:v>
                </c:pt>
                <c:pt idx="1161">
                  <c:v>40156</c:v>
                </c:pt>
                <c:pt idx="1162">
                  <c:v>40157</c:v>
                </c:pt>
                <c:pt idx="1163">
                  <c:v>40158</c:v>
                </c:pt>
                <c:pt idx="1164">
                  <c:v>40161</c:v>
                </c:pt>
                <c:pt idx="1165">
                  <c:v>40162</c:v>
                </c:pt>
                <c:pt idx="1166">
                  <c:v>40163</c:v>
                </c:pt>
                <c:pt idx="1167">
                  <c:v>40164</c:v>
                </c:pt>
                <c:pt idx="1168">
                  <c:v>40165</c:v>
                </c:pt>
                <c:pt idx="1169">
                  <c:v>40168</c:v>
                </c:pt>
                <c:pt idx="1170">
                  <c:v>40169</c:v>
                </c:pt>
                <c:pt idx="1171">
                  <c:v>40170</c:v>
                </c:pt>
                <c:pt idx="1172">
                  <c:v>40171</c:v>
                </c:pt>
                <c:pt idx="1173">
                  <c:v>40175</c:v>
                </c:pt>
                <c:pt idx="1174">
                  <c:v>40176</c:v>
                </c:pt>
                <c:pt idx="1175">
                  <c:v>40177</c:v>
                </c:pt>
                <c:pt idx="1176">
                  <c:v>40178</c:v>
                </c:pt>
                <c:pt idx="1177">
                  <c:v>40182</c:v>
                </c:pt>
                <c:pt idx="1178">
                  <c:v>40183</c:v>
                </c:pt>
                <c:pt idx="1179">
                  <c:v>40184</c:v>
                </c:pt>
                <c:pt idx="1180">
                  <c:v>40185</c:v>
                </c:pt>
                <c:pt idx="1181">
                  <c:v>40186</c:v>
                </c:pt>
                <c:pt idx="1182">
                  <c:v>40189</c:v>
                </c:pt>
                <c:pt idx="1183">
                  <c:v>40190</c:v>
                </c:pt>
                <c:pt idx="1184">
                  <c:v>40191</c:v>
                </c:pt>
                <c:pt idx="1185">
                  <c:v>40192</c:v>
                </c:pt>
                <c:pt idx="1186">
                  <c:v>40193</c:v>
                </c:pt>
                <c:pt idx="1187">
                  <c:v>40197</c:v>
                </c:pt>
                <c:pt idx="1188">
                  <c:v>40198</c:v>
                </c:pt>
                <c:pt idx="1189">
                  <c:v>40199</c:v>
                </c:pt>
                <c:pt idx="1190">
                  <c:v>40200</c:v>
                </c:pt>
                <c:pt idx="1191">
                  <c:v>40203</c:v>
                </c:pt>
                <c:pt idx="1192">
                  <c:v>40204</c:v>
                </c:pt>
                <c:pt idx="1193">
                  <c:v>40205</c:v>
                </c:pt>
                <c:pt idx="1194">
                  <c:v>40206</c:v>
                </c:pt>
                <c:pt idx="1195">
                  <c:v>40207</c:v>
                </c:pt>
                <c:pt idx="1196">
                  <c:v>40210</c:v>
                </c:pt>
                <c:pt idx="1197">
                  <c:v>40211</c:v>
                </c:pt>
                <c:pt idx="1198">
                  <c:v>40212</c:v>
                </c:pt>
                <c:pt idx="1199">
                  <c:v>40213</c:v>
                </c:pt>
                <c:pt idx="1200">
                  <c:v>40214</c:v>
                </c:pt>
                <c:pt idx="1201">
                  <c:v>40217</c:v>
                </c:pt>
                <c:pt idx="1202">
                  <c:v>40218</c:v>
                </c:pt>
                <c:pt idx="1203">
                  <c:v>40219</c:v>
                </c:pt>
                <c:pt idx="1204">
                  <c:v>40220</c:v>
                </c:pt>
                <c:pt idx="1205">
                  <c:v>40221</c:v>
                </c:pt>
                <c:pt idx="1206">
                  <c:v>40225</c:v>
                </c:pt>
                <c:pt idx="1207">
                  <c:v>40226</c:v>
                </c:pt>
                <c:pt idx="1208">
                  <c:v>40227</c:v>
                </c:pt>
                <c:pt idx="1209">
                  <c:v>40228</c:v>
                </c:pt>
                <c:pt idx="1210">
                  <c:v>40231</c:v>
                </c:pt>
                <c:pt idx="1211">
                  <c:v>40232</c:v>
                </c:pt>
                <c:pt idx="1212">
                  <c:v>40233</c:v>
                </c:pt>
                <c:pt idx="1213">
                  <c:v>40234</c:v>
                </c:pt>
                <c:pt idx="1214">
                  <c:v>40235</c:v>
                </c:pt>
                <c:pt idx="1215">
                  <c:v>40238</c:v>
                </c:pt>
                <c:pt idx="1216">
                  <c:v>40239</c:v>
                </c:pt>
                <c:pt idx="1217">
                  <c:v>40240</c:v>
                </c:pt>
                <c:pt idx="1218">
                  <c:v>40241</c:v>
                </c:pt>
                <c:pt idx="1219">
                  <c:v>40242</c:v>
                </c:pt>
                <c:pt idx="1220">
                  <c:v>40245</c:v>
                </c:pt>
                <c:pt idx="1221">
                  <c:v>40246</c:v>
                </c:pt>
                <c:pt idx="1222">
                  <c:v>40247</c:v>
                </c:pt>
                <c:pt idx="1223">
                  <c:v>40248</c:v>
                </c:pt>
                <c:pt idx="1224">
                  <c:v>40249</c:v>
                </c:pt>
                <c:pt idx="1225">
                  <c:v>40252</c:v>
                </c:pt>
                <c:pt idx="1226">
                  <c:v>40253</c:v>
                </c:pt>
                <c:pt idx="1227">
                  <c:v>40254</c:v>
                </c:pt>
                <c:pt idx="1228">
                  <c:v>40255</c:v>
                </c:pt>
                <c:pt idx="1229">
                  <c:v>40256</c:v>
                </c:pt>
                <c:pt idx="1230">
                  <c:v>40259</c:v>
                </c:pt>
                <c:pt idx="1231">
                  <c:v>40260</c:v>
                </c:pt>
                <c:pt idx="1232">
                  <c:v>40261</c:v>
                </c:pt>
                <c:pt idx="1233">
                  <c:v>40262</c:v>
                </c:pt>
                <c:pt idx="1234">
                  <c:v>40263</c:v>
                </c:pt>
                <c:pt idx="1235">
                  <c:v>40266</c:v>
                </c:pt>
                <c:pt idx="1236">
                  <c:v>40267</c:v>
                </c:pt>
                <c:pt idx="1237">
                  <c:v>40268</c:v>
                </c:pt>
                <c:pt idx="1238">
                  <c:v>40269</c:v>
                </c:pt>
                <c:pt idx="1239">
                  <c:v>40273</c:v>
                </c:pt>
                <c:pt idx="1240">
                  <c:v>40274</c:v>
                </c:pt>
                <c:pt idx="1241">
                  <c:v>40275</c:v>
                </c:pt>
                <c:pt idx="1242">
                  <c:v>40276</c:v>
                </c:pt>
                <c:pt idx="1243">
                  <c:v>40277</c:v>
                </c:pt>
                <c:pt idx="1244">
                  <c:v>40280</c:v>
                </c:pt>
                <c:pt idx="1245">
                  <c:v>40281</c:v>
                </c:pt>
                <c:pt idx="1246">
                  <c:v>40282</c:v>
                </c:pt>
                <c:pt idx="1247">
                  <c:v>40283</c:v>
                </c:pt>
                <c:pt idx="1248">
                  <c:v>40284</c:v>
                </c:pt>
                <c:pt idx="1249">
                  <c:v>40287</c:v>
                </c:pt>
                <c:pt idx="1250">
                  <c:v>40288</c:v>
                </c:pt>
                <c:pt idx="1251">
                  <c:v>40289</c:v>
                </c:pt>
                <c:pt idx="1252">
                  <c:v>40290</c:v>
                </c:pt>
                <c:pt idx="1253">
                  <c:v>40291</c:v>
                </c:pt>
                <c:pt idx="1254">
                  <c:v>40294</c:v>
                </c:pt>
                <c:pt idx="1255">
                  <c:v>40295</c:v>
                </c:pt>
                <c:pt idx="1256">
                  <c:v>40296</c:v>
                </c:pt>
                <c:pt idx="1257">
                  <c:v>40297</c:v>
                </c:pt>
                <c:pt idx="1258">
                  <c:v>40298</c:v>
                </c:pt>
              </c:numCache>
            </c:numRef>
          </c:cat>
          <c:val>
            <c:numRef>
              <c:f>'Data for Figure 1'!$B$8:$B$1266</c:f>
              <c:numCache>
                <c:formatCode>General</c:formatCode>
                <c:ptCount val="1259"/>
                <c:pt idx="0">
                  <c:v>36.85</c:v>
                </c:pt>
                <c:pt idx="1">
                  <c:v>36.79</c:v>
                </c:pt>
                <c:pt idx="2">
                  <c:v>36.93</c:v>
                </c:pt>
                <c:pt idx="3">
                  <c:v>37.39</c:v>
                </c:pt>
                <c:pt idx="4">
                  <c:v>37.21</c:v>
                </c:pt>
                <c:pt idx="5">
                  <c:v>37.22</c:v>
                </c:pt>
                <c:pt idx="6">
                  <c:v>37.42</c:v>
                </c:pt>
                <c:pt idx="7">
                  <c:v>36.97</c:v>
                </c:pt>
                <c:pt idx="8">
                  <c:v>37.200000000000003</c:v>
                </c:pt>
                <c:pt idx="9">
                  <c:v>36.79</c:v>
                </c:pt>
                <c:pt idx="10">
                  <c:v>36.49</c:v>
                </c:pt>
                <c:pt idx="11">
                  <c:v>36.9</c:v>
                </c:pt>
                <c:pt idx="12">
                  <c:v>37.18</c:v>
                </c:pt>
                <c:pt idx="13">
                  <c:v>37.64</c:v>
                </c:pt>
                <c:pt idx="14">
                  <c:v>37.729999999999997</c:v>
                </c:pt>
                <c:pt idx="15">
                  <c:v>37.6</c:v>
                </c:pt>
                <c:pt idx="16">
                  <c:v>37.68</c:v>
                </c:pt>
                <c:pt idx="17">
                  <c:v>37.659999999999997</c:v>
                </c:pt>
                <c:pt idx="18">
                  <c:v>37.44</c:v>
                </c:pt>
                <c:pt idx="19">
                  <c:v>37.39</c:v>
                </c:pt>
                <c:pt idx="20">
                  <c:v>37.03</c:v>
                </c:pt>
                <c:pt idx="21">
                  <c:v>36.369999999999997</c:v>
                </c:pt>
                <c:pt idx="22">
                  <c:v>36.479999999999997</c:v>
                </c:pt>
                <c:pt idx="23">
                  <c:v>36.49</c:v>
                </c:pt>
                <c:pt idx="24">
                  <c:v>36.369999999999997</c:v>
                </c:pt>
                <c:pt idx="25">
                  <c:v>36.29</c:v>
                </c:pt>
                <c:pt idx="26">
                  <c:v>36.43</c:v>
                </c:pt>
                <c:pt idx="27">
                  <c:v>36.47</c:v>
                </c:pt>
                <c:pt idx="28">
                  <c:v>36.15</c:v>
                </c:pt>
                <c:pt idx="29">
                  <c:v>36.14</c:v>
                </c:pt>
                <c:pt idx="30">
                  <c:v>36.200000000000003</c:v>
                </c:pt>
                <c:pt idx="31">
                  <c:v>36.18</c:v>
                </c:pt>
                <c:pt idx="32">
                  <c:v>36.229999999999997</c:v>
                </c:pt>
                <c:pt idx="33">
                  <c:v>36.17</c:v>
                </c:pt>
                <c:pt idx="34">
                  <c:v>36.33</c:v>
                </c:pt>
                <c:pt idx="35">
                  <c:v>36.340000000000003</c:v>
                </c:pt>
                <c:pt idx="36">
                  <c:v>36.36</c:v>
                </c:pt>
                <c:pt idx="37">
                  <c:v>35.69</c:v>
                </c:pt>
                <c:pt idx="38">
                  <c:v>35.450000000000003</c:v>
                </c:pt>
                <c:pt idx="39">
                  <c:v>35.26</c:v>
                </c:pt>
                <c:pt idx="40">
                  <c:v>35.340000000000003</c:v>
                </c:pt>
                <c:pt idx="41">
                  <c:v>35.479999999999997</c:v>
                </c:pt>
                <c:pt idx="42">
                  <c:v>35.19</c:v>
                </c:pt>
                <c:pt idx="43">
                  <c:v>35.42</c:v>
                </c:pt>
                <c:pt idx="44">
                  <c:v>35.659999999999997</c:v>
                </c:pt>
                <c:pt idx="45">
                  <c:v>35.700000000000003</c:v>
                </c:pt>
                <c:pt idx="46">
                  <c:v>35.270000000000003</c:v>
                </c:pt>
                <c:pt idx="47">
                  <c:v>35.29</c:v>
                </c:pt>
                <c:pt idx="48">
                  <c:v>35.880000000000003</c:v>
                </c:pt>
                <c:pt idx="49">
                  <c:v>36.36</c:v>
                </c:pt>
                <c:pt idx="50">
                  <c:v>36.49</c:v>
                </c:pt>
                <c:pt idx="51">
                  <c:v>36.65</c:v>
                </c:pt>
                <c:pt idx="52">
                  <c:v>36.71</c:v>
                </c:pt>
                <c:pt idx="53">
                  <c:v>36.79</c:v>
                </c:pt>
                <c:pt idx="54">
                  <c:v>36.78</c:v>
                </c:pt>
                <c:pt idx="55">
                  <c:v>36.64</c:v>
                </c:pt>
                <c:pt idx="56">
                  <c:v>36.82</c:v>
                </c:pt>
                <c:pt idx="57">
                  <c:v>36.659999999999997</c:v>
                </c:pt>
                <c:pt idx="58">
                  <c:v>36.83</c:v>
                </c:pt>
                <c:pt idx="59">
                  <c:v>36.86</c:v>
                </c:pt>
                <c:pt idx="60">
                  <c:v>36.92</c:v>
                </c:pt>
                <c:pt idx="61">
                  <c:v>37.07</c:v>
                </c:pt>
                <c:pt idx="62">
                  <c:v>37.31</c:v>
                </c:pt>
                <c:pt idx="63">
                  <c:v>36.78</c:v>
                </c:pt>
                <c:pt idx="64">
                  <c:v>36.619999999999997</c:v>
                </c:pt>
                <c:pt idx="65">
                  <c:v>36.840000000000003</c:v>
                </c:pt>
                <c:pt idx="66">
                  <c:v>36.840000000000003</c:v>
                </c:pt>
                <c:pt idx="67">
                  <c:v>36.590000000000003</c:v>
                </c:pt>
                <c:pt idx="68">
                  <c:v>36.270000000000003</c:v>
                </c:pt>
                <c:pt idx="69">
                  <c:v>36.229999999999997</c:v>
                </c:pt>
                <c:pt idx="70">
                  <c:v>36.299999999999997</c:v>
                </c:pt>
                <c:pt idx="71">
                  <c:v>36.56</c:v>
                </c:pt>
                <c:pt idx="72">
                  <c:v>36.630000000000003</c:v>
                </c:pt>
                <c:pt idx="73">
                  <c:v>36.200000000000003</c:v>
                </c:pt>
                <c:pt idx="74">
                  <c:v>36.24</c:v>
                </c:pt>
                <c:pt idx="75">
                  <c:v>36.06</c:v>
                </c:pt>
                <c:pt idx="76">
                  <c:v>36.020000000000003</c:v>
                </c:pt>
                <c:pt idx="77">
                  <c:v>35.93</c:v>
                </c:pt>
                <c:pt idx="78">
                  <c:v>36.299999999999997</c:v>
                </c:pt>
                <c:pt idx="79">
                  <c:v>36.69</c:v>
                </c:pt>
                <c:pt idx="80">
                  <c:v>36.31</c:v>
                </c:pt>
                <c:pt idx="81">
                  <c:v>35.86</c:v>
                </c:pt>
                <c:pt idx="82">
                  <c:v>35.85</c:v>
                </c:pt>
                <c:pt idx="83">
                  <c:v>35.659999999999997</c:v>
                </c:pt>
                <c:pt idx="84">
                  <c:v>35.92</c:v>
                </c:pt>
                <c:pt idx="85">
                  <c:v>35.64</c:v>
                </c:pt>
                <c:pt idx="86">
                  <c:v>35.92</c:v>
                </c:pt>
                <c:pt idx="87">
                  <c:v>35.64</c:v>
                </c:pt>
                <c:pt idx="88">
                  <c:v>35.72</c:v>
                </c:pt>
                <c:pt idx="89">
                  <c:v>36.130000000000003</c:v>
                </c:pt>
                <c:pt idx="90">
                  <c:v>36.65</c:v>
                </c:pt>
                <c:pt idx="91">
                  <c:v>36.08</c:v>
                </c:pt>
                <c:pt idx="92">
                  <c:v>36.090000000000003</c:v>
                </c:pt>
                <c:pt idx="93">
                  <c:v>36</c:v>
                </c:pt>
                <c:pt idx="94">
                  <c:v>35.94</c:v>
                </c:pt>
                <c:pt idx="95">
                  <c:v>35.5</c:v>
                </c:pt>
                <c:pt idx="96">
                  <c:v>35.71</c:v>
                </c:pt>
                <c:pt idx="97">
                  <c:v>35.9</c:v>
                </c:pt>
                <c:pt idx="98">
                  <c:v>35.42</c:v>
                </c:pt>
                <c:pt idx="99">
                  <c:v>35.14</c:v>
                </c:pt>
                <c:pt idx="100">
                  <c:v>34.200000000000003</c:v>
                </c:pt>
                <c:pt idx="101">
                  <c:v>34.520000000000003</c:v>
                </c:pt>
                <c:pt idx="102">
                  <c:v>35.06</c:v>
                </c:pt>
                <c:pt idx="103">
                  <c:v>35.08</c:v>
                </c:pt>
                <c:pt idx="104">
                  <c:v>35.75</c:v>
                </c:pt>
                <c:pt idx="105">
                  <c:v>36.090000000000003</c:v>
                </c:pt>
                <c:pt idx="106">
                  <c:v>36.6</c:v>
                </c:pt>
                <c:pt idx="107">
                  <c:v>36.54</c:v>
                </c:pt>
                <c:pt idx="108">
                  <c:v>36.71</c:v>
                </c:pt>
                <c:pt idx="109">
                  <c:v>37.03</c:v>
                </c:pt>
                <c:pt idx="110">
                  <c:v>36.5</c:v>
                </c:pt>
                <c:pt idx="111">
                  <c:v>36.130000000000003</c:v>
                </c:pt>
                <c:pt idx="112">
                  <c:v>36.64</c:v>
                </c:pt>
                <c:pt idx="113">
                  <c:v>36.700000000000003</c:v>
                </c:pt>
                <c:pt idx="114">
                  <c:v>36.270000000000003</c:v>
                </c:pt>
                <c:pt idx="115">
                  <c:v>36.42</c:v>
                </c:pt>
                <c:pt idx="116">
                  <c:v>36.479999999999997</c:v>
                </c:pt>
                <c:pt idx="117">
                  <c:v>36.96</c:v>
                </c:pt>
                <c:pt idx="118">
                  <c:v>37</c:v>
                </c:pt>
                <c:pt idx="119">
                  <c:v>37.049999999999997</c:v>
                </c:pt>
                <c:pt idx="120">
                  <c:v>37</c:v>
                </c:pt>
                <c:pt idx="121">
                  <c:v>36.43</c:v>
                </c:pt>
                <c:pt idx="122">
                  <c:v>36.380000000000003</c:v>
                </c:pt>
                <c:pt idx="123">
                  <c:v>36.47</c:v>
                </c:pt>
                <c:pt idx="124">
                  <c:v>36.25</c:v>
                </c:pt>
                <c:pt idx="125">
                  <c:v>35.92</c:v>
                </c:pt>
                <c:pt idx="126">
                  <c:v>35.42</c:v>
                </c:pt>
                <c:pt idx="127">
                  <c:v>35.71</c:v>
                </c:pt>
                <c:pt idx="128">
                  <c:v>35.5</c:v>
                </c:pt>
                <c:pt idx="129">
                  <c:v>35.4</c:v>
                </c:pt>
                <c:pt idx="130">
                  <c:v>35.369999999999997</c:v>
                </c:pt>
                <c:pt idx="131">
                  <c:v>35.29</c:v>
                </c:pt>
                <c:pt idx="132">
                  <c:v>35.26</c:v>
                </c:pt>
                <c:pt idx="133">
                  <c:v>35.270000000000003</c:v>
                </c:pt>
                <c:pt idx="134">
                  <c:v>35.08</c:v>
                </c:pt>
                <c:pt idx="135">
                  <c:v>35.090000000000003</c:v>
                </c:pt>
                <c:pt idx="136">
                  <c:v>35.44</c:v>
                </c:pt>
                <c:pt idx="137">
                  <c:v>35.33</c:v>
                </c:pt>
                <c:pt idx="138">
                  <c:v>35.5</c:v>
                </c:pt>
                <c:pt idx="139">
                  <c:v>35.32</c:v>
                </c:pt>
                <c:pt idx="140">
                  <c:v>35.28</c:v>
                </c:pt>
                <c:pt idx="141">
                  <c:v>35.200000000000003</c:v>
                </c:pt>
                <c:pt idx="142">
                  <c:v>35.08</c:v>
                </c:pt>
                <c:pt idx="143">
                  <c:v>35.06</c:v>
                </c:pt>
                <c:pt idx="144">
                  <c:v>35.68</c:v>
                </c:pt>
                <c:pt idx="145">
                  <c:v>35.840000000000003</c:v>
                </c:pt>
                <c:pt idx="146">
                  <c:v>35.700000000000003</c:v>
                </c:pt>
                <c:pt idx="147">
                  <c:v>35.479999999999997</c:v>
                </c:pt>
                <c:pt idx="148">
                  <c:v>35.36</c:v>
                </c:pt>
                <c:pt idx="149">
                  <c:v>34.72</c:v>
                </c:pt>
                <c:pt idx="150">
                  <c:v>35.01</c:v>
                </c:pt>
                <c:pt idx="151">
                  <c:v>34.79</c:v>
                </c:pt>
                <c:pt idx="152">
                  <c:v>34.590000000000003</c:v>
                </c:pt>
                <c:pt idx="153">
                  <c:v>34.76</c:v>
                </c:pt>
                <c:pt idx="154">
                  <c:v>34.409999999999997</c:v>
                </c:pt>
                <c:pt idx="155">
                  <c:v>34.36</c:v>
                </c:pt>
                <c:pt idx="156">
                  <c:v>34.39</c:v>
                </c:pt>
                <c:pt idx="157">
                  <c:v>34.54</c:v>
                </c:pt>
                <c:pt idx="158">
                  <c:v>34.659999999999997</c:v>
                </c:pt>
                <c:pt idx="159">
                  <c:v>34.78</c:v>
                </c:pt>
                <c:pt idx="160">
                  <c:v>34.659999999999997</c:v>
                </c:pt>
                <c:pt idx="161">
                  <c:v>34.81</c:v>
                </c:pt>
                <c:pt idx="162">
                  <c:v>34.42</c:v>
                </c:pt>
                <c:pt idx="163">
                  <c:v>34.28</c:v>
                </c:pt>
                <c:pt idx="164">
                  <c:v>34.03</c:v>
                </c:pt>
                <c:pt idx="165">
                  <c:v>34.26</c:v>
                </c:pt>
                <c:pt idx="166">
                  <c:v>33.85</c:v>
                </c:pt>
                <c:pt idx="167">
                  <c:v>33.840000000000003</c:v>
                </c:pt>
                <c:pt idx="168">
                  <c:v>33.950000000000003</c:v>
                </c:pt>
                <c:pt idx="169">
                  <c:v>34.04</c:v>
                </c:pt>
                <c:pt idx="170">
                  <c:v>33.72</c:v>
                </c:pt>
                <c:pt idx="171">
                  <c:v>33.83</c:v>
                </c:pt>
                <c:pt idx="172">
                  <c:v>33.81</c:v>
                </c:pt>
                <c:pt idx="173">
                  <c:v>33.799999999999997</c:v>
                </c:pt>
                <c:pt idx="174">
                  <c:v>33.76</c:v>
                </c:pt>
                <c:pt idx="175">
                  <c:v>34.17</c:v>
                </c:pt>
                <c:pt idx="176">
                  <c:v>34.159999999999997</c:v>
                </c:pt>
                <c:pt idx="177">
                  <c:v>34.04</c:v>
                </c:pt>
                <c:pt idx="178">
                  <c:v>34.1</c:v>
                </c:pt>
                <c:pt idx="179">
                  <c:v>34</c:v>
                </c:pt>
                <c:pt idx="180">
                  <c:v>33.950000000000003</c:v>
                </c:pt>
                <c:pt idx="181">
                  <c:v>33.89</c:v>
                </c:pt>
                <c:pt idx="182">
                  <c:v>33.99</c:v>
                </c:pt>
                <c:pt idx="183">
                  <c:v>33.6</c:v>
                </c:pt>
                <c:pt idx="184">
                  <c:v>33.53</c:v>
                </c:pt>
                <c:pt idx="185">
                  <c:v>33.65</c:v>
                </c:pt>
                <c:pt idx="186">
                  <c:v>33.64</c:v>
                </c:pt>
                <c:pt idx="187">
                  <c:v>33.97</c:v>
                </c:pt>
                <c:pt idx="188">
                  <c:v>34.01</c:v>
                </c:pt>
                <c:pt idx="189">
                  <c:v>33.99</c:v>
                </c:pt>
                <c:pt idx="190">
                  <c:v>33.94</c:v>
                </c:pt>
                <c:pt idx="191">
                  <c:v>34</c:v>
                </c:pt>
                <c:pt idx="192">
                  <c:v>33.909999999999997</c:v>
                </c:pt>
                <c:pt idx="193">
                  <c:v>33.9</c:v>
                </c:pt>
                <c:pt idx="194">
                  <c:v>33.700000000000003</c:v>
                </c:pt>
                <c:pt idx="195">
                  <c:v>34</c:v>
                </c:pt>
                <c:pt idx="196">
                  <c:v>34.5</c:v>
                </c:pt>
                <c:pt idx="197">
                  <c:v>35.24</c:v>
                </c:pt>
                <c:pt idx="198">
                  <c:v>35.340000000000003</c:v>
                </c:pt>
                <c:pt idx="199">
                  <c:v>35.26</c:v>
                </c:pt>
                <c:pt idx="200">
                  <c:v>35.6</c:v>
                </c:pt>
                <c:pt idx="201">
                  <c:v>36.11</c:v>
                </c:pt>
                <c:pt idx="202">
                  <c:v>36.42</c:v>
                </c:pt>
                <c:pt idx="203">
                  <c:v>36.700000000000003</c:v>
                </c:pt>
                <c:pt idx="204">
                  <c:v>36.78</c:v>
                </c:pt>
                <c:pt idx="205">
                  <c:v>36.61</c:v>
                </c:pt>
                <c:pt idx="206">
                  <c:v>37.21</c:v>
                </c:pt>
                <c:pt idx="207">
                  <c:v>37.53</c:v>
                </c:pt>
                <c:pt idx="208">
                  <c:v>37.6</c:v>
                </c:pt>
                <c:pt idx="209">
                  <c:v>37.869999999999997</c:v>
                </c:pt>
                <c:pt idx="210">
                  <c:v>37.64</c:v>
                </c:pt>
                <c:pt idx="211">
                  <c:v>37.35</c:v>
                </c:pt>
                <c:pt idx="212">
                  <c:v>38.229999999999997</c:v>
                </c:pt>
                <c:pt idx="213">
                  <c:v>38.26</c:v>
                </c:pt>
                <c:pt idx="214">
                  <c:v>38.01</c:v>
                </c:pt>
                <c:pt idx="215">
                  <c:v>37.71</c:v>
                </c:pt>
                <c:pt idx="216">
                  <c:v>38.130000000000003</c:v>
                </c:pt>
                <c:pt idx="217">
                  <c:v>38.18</c:v>
                </c:pt>
                <c:pt idx="218">
                  <c:v>38.270000000000003</c:v>
                </c:pt>
                <c:pt idx="219">
                  <c:v>38.25</c:v>
                </c:pt>
                <c:pt idx="220">
                  <c:v>37.94</c:v>
                </c:pt>
                <c:pt idx="221">
                  <c:v>37.74</c:v>
                </c:pt>
                <c:pt idx="222">
                  <c:v>38.32</c:v>
                </c:pt>
                <c:pt idx="223">
                  <c:v>38.24</c:v>
                </c:pt>
                <c:pt idx="224">
                  <c:v>38.18</c:v>
                </c:pt>
                <c:pt idx="225">
                  <c:v>37.76</c:v>
                </c:pt>
                <c:pt idx="226">
                  <c:v>37.81</c:v>
                </c:pt>
                <c:pt idx="227">
                  <c:v>37.869999999999997</c:v>
                </c:pt>
                <c:pt idx="228">
                  <c:v>37.58</c:v>
                </c:pt>
                <c:pt idx="229">
                  <c:v>37.520000000000003</c:v>
                </c:pt>
                <c:pt idx="230">
                  <c:v>37.99</c:v>
                </c:pt>
                <c:pt idx="231">
                  <c:v>37.619999999999997</c:v>
                </c:pt>
                <c:pt idx="232">
                  <c:v>37.92</c:v>
                </c:pt>
                <c:pt idx="233">
                  <c:v>38.14</c:v>
                </c:pt>
                <c:pt idx="234">
                  <c:v>38.15</c:v>
                </c:pt>
                <c:pt idx="235">
                  <c:v>38.25</c:v>
                </c:pt>
                <c:pt idx="236">
                  <c:v>38.159999999999997</c:v>
                </c:pt>
                <c:pt idx="237">
                  <c:v>37.96</c:v>
                </c:pt>
                <c:pt idx="238">
                  <c:v>38.020000000000003</c:v>
                </c:pt>
                <c:pt idx="239">
                  <c:v>37.770000000000003</c:v>
                </c:pt>
                <c:pt idx="240">
                  <c:v>37.76</c:v>
                </c:pt>
                <c:pt idx="241">
                  <c:v>37.67</c:v>
                </c:pt>
                <c:pt idx="242">
                  <c:v>37.950000000000003</c:v>
                </c:pt>
                <c:pt idx="243">
                  <c:v>37.85</c:v>
                </c:pt>
                <c:pt idx="244">
                  <c:v>38.44</c:v>
                </c:pt>
                <c:pt idx="245">
                  <c:v>39.06</c:v>
                </c:pt>
                <c:pt idx="246">
                  <c:v>39.840000000000003</c:v>
                </c:pt>
                <c:pt idx="247">
                  <c:v>39.33</c:v>
                </c:pt>
                <c:pt idx="248">
                  <c:v>40.39</c:v>
                </c:pt>
                <c:pt idx="249">
                  <c:v>39.86</c:v>
                </c:pt>
                <c:pt idx="250">
                  <c:v>40.270000000000003</c:v>
                </c:pt>
                <c:pt idx="251">
                  <c:v>41.51</c:v>
                </c:pt>
                <c:pt idx="252">
                  <c:v>41.08</c:v>
                </c:pt>
                <c:pt idx="253">
                  <c:v>42.25</c:v>
                </c:pt>
                <c:pt idx="254">
                  <c:v>41.88</c:v>
                </c:pt>
                <c:pt idx="255">
                  <c:v>41.4</c:v>
                </c:pt>
                <c:pt idx="256">
                  <c:v>42.31</c:v>
                </c:pt>
                <c:pt idx="257">
                  <c:v>42.13</c:v>
                </c:pt>
                <c:pt idx="258">
                  <c:v>42.04</c:v>
                </c:pt>
                <c:pt idx="259">
                  <c:v>41.94</c:v>
                </c:pt>
                <c:pt idx="260">
                  <c:v>41.56</c:v>
                </c:pt>
                <c:pt idx="261">
                  <c:v>41.35</c:v>
                </c:pt>
                <c:pt idx="262">
                  <c:v>41.51</c:v>
                </c:pt>
                <c:pt idx="263">
                  <c:v>41.41</c:v>
                </c:pt>
                <c:pt idx="264">
                  <c:v>41.03</c:v>
                </c:pt>
                <c:pt idx="265">
                  <c:v>40.99</c:v>
                </c:pt>
                <c:pt idx="266">
                  <c:v>41.45</c:v>
                </c:pt>
                <c:pt idx="267">
                  <c:v>40.93</c:v>
                </c:pt>
                <c:pt idx="268">
                  <c:v>42.98</c:v>
                </c:pt>
                <c:pt idx="269">
                  <c:v>42.61</c:v>
                </c:pt>
                <c:pt idx="270">
                  <c:v>42.81</c:v>
                </c:pt>
                <c:pt idx="271">
                  <c:v>42.9</c:v>
                </c:pt>
                <c:pt idx="272">
                  <c:v>42.19</c:v>
                </c:pt>
                <c:pt idx="273">
                  <c:v>42.35</c:v>
                </c:pt>
                <c:pt idx="274">
                  <c:v>42.38</c:v>
                </c:pt>
                <c:pt idx="275">
                  <c:v>42.7</c:v>
                </c:pt>
                <c:pt idx="276">
                  <c:v>42.49</c:v>
                </c:pt>
                <c:pt idx="277">
                  <c:v>41.99</c:v>
                </c:pt>
                <c:pt idx="278">
                  <c:v>42.03</c:v>
                </c:pt>
                <c:pt idx="279">
                  <c:v>40.76</c:v>
                </c:pt>
                <c:pt idx="280">
                  <c:v>40.96</c:v>
                </c:pt>
                <c:pt idx="281">
                  <c:v>40.75</c:v>
                </c:pt>
                <c:pt idx="282">
                  <c:v>40.18</c:v>
                </c:pt>
                <c:pt idx="283">
                  <c:v>40</c:v>
                </c:pt>
                <c:pt idx="284">
                  <c:v>40.58</c:v>
                </c:pt>
                <c:pt idx="285">
                  <c:v>41.09</c:v>
                </c:pt>
                <c:pt idx="286">
                  <c:v>41.1</c:v>
                </c:pt>
                <c:pt idx="287">
                  <c:v>41.39</c:v>
                </c:pt>
                <c:pt idx="288">
                  <c:v>40.770000000000003</c:v>
                </c:pt>
                <c:pt idx="289">
                  <c:v>40.28</c:v>
                </c:pt>
                <c:pt idx="290">
                  <c:v>39.94</c:v>
                </c:pt>
                <c:pt idx="291">
                  <c:v>40.049999999999997</c:v>
                </c:pt>
                <c:pt idx="292">
                  <c:v>40.1</c:v>
                </c:pt>
                <c:pt idx="293">
                  <c:v>40.17</c:v>
                </c:pt>
                <c:pt idx="294">
                  <c:v>40.92</c:v>
                </c:pt>
                <c:pt idx="295">
                  <c:v>41.22</c:v>
                </c:pt>
                <c:pt idx="296">
                  <c:v>41.42</c:v>
                </c:pt>
                <c:pt idx="297">
                  <c:v>41.83</c:v>
                </c:pt>
                <c:pt idx="298">
                  <c:v>41.76</c:v>
                </c:pt>
                <c:pt idx="299">
                  <c:v>41.46</c:v>
                </c:pt>
                <c:pt idx="300">
                  <c:v>41.61</c:v>
                </c:pt>
                <c:pt idx="301">
                  <c:v>42.37</c:v>
                </c:pt>
                <c:pt idx="302">
                  <c:v>42.56</c:v>
                </c:pt>
                <c:pt idx="303">
                  <c:v>41.58</c:v>
                </c:pt>
                <c:pt idx="304">
                  <c:v>41.61</c:v>
                </c:pt>
                <c:pt idx="305">
                  <c:v>41.97</c:v>
                </c:pt>
                <c:pt idx="306">
                  <c:v>42.19</c:v>
                </c:pt>
                <c:pt idx="307">
                  <c:v>42.61</c:v>
                </c:pt>
                <c:pt idx="308">
                  <c:v>42.36</c:v>
                </c:pt>
                <c:pt idx="309">
                  <c:v>42.01</c:v>
                </c:pt>
                <c:pt idx="310">
                  <c:v>41.9</c:v>
                </c:pt>
                <c:pt idx="311">
                  <c:v>42.01</c:v>
                </c:pt>
                <c:pt idx="312">
                  <c:v>41.85</c:v>
                </c:pt>
                <c:pt idx="313">
                  <c:v>41.66</c:v>
                </c:pt>
                <c:pt idx="314">
                  <c:v>42.58</c:v>
                </c:pt>
                <c:pt idx="315">
                  <c:v>41.97</c:v>
                </c:pt>
                <c:pt idx="316">
                  <c:v>41.6</c:v>
                </c:pt>
                <c:pt idx="317">
                  <c:v>42.2</c:v>
                </c:pt>
                <c:pt idx="318">
                  <c:v>42.18</c:v>
                </c:pt>
                <c:pt idx="319">
                  <c:v>41.8</c:v>
                </c:pt>
                <c:pt idx="320">
                  <c:v>42.08</c:v>
                </c:pt>
                <c:pt idx="321">
                  <c:v>42.28</c:v>
                </c:pt>
                <c:pt idx="322">
                  <c:v>41.79</c:v>
                </c:pt>
                <c:pt idx="323">
                  <c:v>42</c:v>
                </c:pt>
                <c:pt idx="324">
                  <c:v>41.12</c:v>
                </c:pt>
                <c:pt idx="325">
                  <c:v>41.23</c:v>
                </c:pt>
                <c:pt idx="326">
                  <c:v>40.97</c:v>
                </c:pt>
                <c:pt idx="327">
                  <c:v>41.13</c:v>
                </c:pt>
                <c:pt idx="328">
                  <c:v>40.69</c:v>
                </c:pt>
                <c:pt idx="329">
                  <c:v>41.08</c:v>
                </c:pt>
                <c:pt idx="330">
                  <c:v>41.37</c:v>
                </c:pt>
                <c:pt idx="331">
                  <c:v>41.42</c:v>
                </c:pt>
                <c:pt idx="332">
                  <c:v>41.28</c:v>
                </c:pt>
                <c:pt idx="333">
                  <c:v>41.3</c:v>
                </c:pt>
                <c:pt idx="334">
                  <c:v>41.35</c:v>
                </c:pt>
                <c:pt idx="335">
                  <c:v>41.84</c:v>
                </c:pt>
                <c:pt idx="336">
                  <c:v>41.97</c:v>
                </c:pt>
                <c:pt idx="337">
                  <c:v>41.98</c:v>
                </c:pt>
                <c:pt idx="338">
                  <c:v>41.84</c:v>
                </c:pt>
                <c:pt idx="339">
                  <c:v>41.92</c:v>
                </c:pt>
                <c:pt idx="340">
                  <c:v>41.95</c:v>
                </c:pt>
                <c:pt idx="341">
                  <c:v>42.29</c:v>
                </c:pt>
                <c:pt idx="342">
                  <c:v>42.07</c:v>
                </c:pt>
                <c:pt idx="343">
                  <c:v>41.74</c:v>
                </c:pt>
                <c:pt idx="344">
                  <c:v>41.81</c:v>
                </c:pt>
                <c:pt idx="345">
                  <c:v>41.61</c:v>
                </c:pt>
                <c:pt idx="346">
                  <c:v>41.5</c:v>
                </c:pt>
                <c:pt idx="347">
                  <c:v>41.15</c:v>
                </c:pt>
                <c:pt idx="348">
                  <c:v>41.33</c:v>
                </c:pt>
                <c:pt idx="349">
                  <c:v>41.21</c:v>
                </c:pt>
                <c:pt idx="350">
                  <c:v>41.4</c:v>
                </c:pt>
                <c:pt idx="351">
                  <c:v>41.5</c:v>
                </c:pt>
                <c:pt idx="352">
                  <c:v>41.7</c:v>
                </c:pt>
                <c:pt idx="353">
                  <c:v>41.69</c:v>
                </c:pt>
                <c:pt idx="354">
                  <c:v>42.12</c:v>
                </c:pt>
                <c:pt idx="355">
                  <c:v>42.4</c:v>
                </c:pt>
                <c:pt idx="356">
                  <c:v>42.2</c:v>
                </c:pt>
                <c:pt idx="357">
                  <c:v>42.21</c:v>
                </c:pt>
                <c:pt idx="358">
                  <c:v>41.93</c:v>
                </c:pt>
                <c:pt idx="359">
                  <c:v>41.94</c:v>
                </c:pt>
                <c:pt idx="360">
                  <c:v>41.58</c:v>
                </c:pt>
                <c:pt idx="361">
                  <c:v>42</c:v>
                </c:pt>
                <c:pt idx="362">
                  <c:v>42.18</c:v>
                </c:pt>
                <c:pt idx="363">
                  <c:v>41.77</c:v>
                </c:pt>
                <c:pt idx="364">
                  <c:v>42.13</c:v>
                </c:pt>
                <c:pt idx="365">
                  <c:v>42.31</c:v>
                </c:pt>
                <c:pt idx="366">
                  <c:v>42.06</c:v>
                </c:pt>
                <c:pt idx="367">
                  <c:v>41.76</c:v>
                </c:pt>
                <c:pt idx="368">
                  <c:v>41.68</c:v>
                </c:pt>
                <c:pt idx="369">
                  <c:v>41.6</c:v>
                </c:pt>
                <c:pt idx="370">
                  <c:v>41.6</c:v>
                </c:pt>
                <c:pt idx="371">
                  <c:v>41.86</c:v>
                </c:pt>
                <c:pt idx="372">
                  <c:v>41.77</c:v>
                </c:pt>
                <c:pt idx="373">
                  <c:v>41.59</c:v>
                </c:pt>
                <c:pt idx="374">
                  <c:v>41.31</c:v>
                </c:pt>
                <c:pt idx="375">
                  <c:v>41.2</c:v>
                </c:pt>
                <c:pt idx="376">
                  <c:v>41.8</c:v>
                </c:pt>
                <c:pt idx="377">
                  <c:v>41.97</c:v>
                </c:pt>
                <c:pt idx="378">
                  <c:v>42</c:v>
                </c:pt>
                <c:pt idx="379">
                  <c:v>42.01</c:v>
                </c:pt>
                <c:pt idx="380">
                  <c:v>42.16</c:v>
                </c:pt>
                <c:pt idx="381">
                  <c:v>41.98</c:v>
                </c:pt>
                <c:pt idx="382">
                  <c:v>42.25</c:v>
                </c:pt>
                <c:pt idx="383">
                  <c:v>42.04</c:v>
                </c:pt>
                <c:pt idx="384">
                  <c:v>42.24</c:v>
                </c:pt>
                <c:pt idx="385">
                  <c:v>42.31</c:v>
                </c:pt>
                <c:pt idx="386">
                  <c:v>43.2</c:v>
                </c:pt>
                <c:pt idx="387">
                  <c:v>42.85</c:v>
                </c:pt>
                <c:pt idx="388">
                  <c:v>42.87</c:v>
                </c:pt>
                <c:pt idx="389">
                  <c:v>43.29</c:v>
                </c:pt>
                <c:pt idx="390">
                  <c:v>43.5</c:v>
                </c:pt>
                <c:pt idx="391">
                  <c:v>43.79</c:v>
                </c:pt>
                <c:pt idx="392">
                  <c:v>43.95</c:v>
                </c:pt>
                <c:pt idx="393">
                  <c:v>43.94</c:v>
                </c:pt>
                <c:pt idx="394">
                  <c:v>43.5</c:v>
                </c:pt>
                <c:pt idx="395">
                  <c:v>43.87</c:v>
                </c:pt>
                <c:pt idx="396">
                  <c:v>44.47</c:v>
                </c:pt>
                <c:pt idx="397">
                  <c:v>44.36</c:v>
                </c:pt>
                <c:pt idx="398">
                  <c:v>43.66</c:v>
                </c:pt>
                <c:pt idx="399">
                  <c:v>43.55</c:v>
                </c:pt>
                <c:pt idx="400">
                  <c:v>43.97</c:v>
                </c:pt>
                <c:pt idx="401">
                  <c:v>44.45</c:v>
                </c:pt>
                <c:pt idx="402">
                  <c:v>44.53</c:v>
                </c:pt>
                <c:pt idx="403">
                  <c:v>45</c:v>
                </c:pt>
                <c:pt idx="404">
                  <c:v>45.07</c:v>
                </c:pt>
                <c:pt idx="405">
                  <c:v>44.9</c:v>
                </c:pt>
                <c:pt idx="406">
                  <c:v>45.16</c:v>
                </c:pt>
                <c:pt idx="407">
                  <c:v>45.54</c:v>
                </c:pt>
                <c:pt idx="408">
                  <c:v>45.88</c:v>
                </c:pt>
                <c:pt idx="409">
                  <c:v>46.27</c:v>
                </c:pt>
                <c:pt idx="410">
                  <c:v>46.09</c:v>
                </c:pt>
                <c:pt idx="411">
                  <c:v>46.43</c:v>
                </c:pt>
                <c:pt idx="412">
                  <c:v>46.53</c:v>
                </c:pt>
                <c:pt idx="413">
                  <c:v>45.83</c:v>
                </c:pt>
                <c:pt idx="414">
                  <c:v>45.67</c:v>
                </c:pt>
                <c:pt idx="415">
                  <c:v>45.61</c:v>
                </c:pt>
                <c:pt idx="416">
                  <c:v>45.52</c:v>
                </c:pt>
                <c:pt idx="417">
                  <c:v>45.12</c:v>
                </c:pt>
                <c:pt idx="418">
                  <c:v>45.11</c:v>
                </c:pt>
                <c:pt idx="419">
                  <c:v>45.15</c:v>
                </c:pt>
                <c:pt idx="420">
                  <c:v>45.12</c:v>
                </c:pt>
                <c:pt idx="421">
                  <c:v>45.01</c:v>
                </c:pt>
                <c:pt idx="422">
                  <c:v>45.75</c:v>
                </c:pt>
                <c:pt idx="423">
                  <c:v>45.36</c:v>
                </c:pt>
                <c:pt idx="424">
                  <c:v>45.23</c:v>
                </c:pt>
                <c:pt idx="425">
                  <c:v>45.46</c:v>
                </c:pt>
                <c:pt idx="426">
                  <c:v>45.75</c:v>
                </c:pt>
                <c:pt idx="427">
                  <c:v>46.05</c:v>
                </c:pt>
                <c:pt idx="428">
                  <c:v>46.22</c:v>
                </c:pt>
                <c:pt idx="429">
                  <c:v>46.06</c:v>
                </c:pt>
                <c:pt idx="430">
                  <c:v>46.52</c:v>
                </c:pt>
                <c:pt idx="431">
                  <c:v>46.55</c:v>
                </c:pt>
                <c:pt idx="432">
                  <c:v>46.65</c:v>
                </c:pt>
                <c:pt idx="433">
                  <c:v>46.74</c:v>
                </c:pt>
                <c:pt idx="434">
                  <c:v>46.81</c:v>
                </c:pt>
                <c:pt idx="435">
                  <c:v>46.91</c:v>
                </c:pt>
                <c:pt idx="436">
                  <c:v>46.84</c:v>
                </c:pt>
                <c:pt idx="437">
                  <c:v>46.43</c:v>
                </c:pt>
                <c:pt idx="438">
                  <c:v>46.39</c:v>
                </c:pt>
                <c:pt idx="439">
                  <c:v>46.61</c:v>
                </c:pt>
                <c:pt idx="440">
                  <c:v>46.75</c:v>
                </c:pt>
                <c:pt idx="441">
                  <c:v>47.12</c:v>
                </c:pt>
                <c:pt idx="442">
                  <c:v>47.08</c:v>
                </c:pt>
                <c:pt idx="443">
                  <c:v>46.93</c:v>
                </c:pt>
                <c:pt idx="444">
                  <c:v>46.75</c:v>
                </c:pt>
                <c:pt idx="445">
                  <c:v>46.74</c:v>
                </c:pt>
                <c:pt idx="446">
                  <c:v>46.69</c:v>
                </c:pt>
                <c:pt idx="447">
                  <c:v>46.73</c:v>
                </c:pt>
                <c:pt idx="448">
                  <c:v>46.66</c:v>
                </c:pt>
                <c:pt idx="449">
                  <c:v>46.39</c:v>
                </c:pt>
                <c:pt idx="450">
                  <c:v>46.59</c:v>
                </c:pt>
                <c:pt idx="451">
                  <c:v>46.92</c:v>
                </c:pt>
                <c:pt idx="452">
                  <c:v>47.28</c:v>
                </c:pt>
                <c:pt idx="453">
                  <c:v>47.05</c:v>
                </c:pt>
                <c:pt idx="454">
                  <c:v>47.69</c:v>
                </c:pt>
                <c:pt idx="455">
                  <c:v>47.63</c:v>
                </c:pt>
                <c:pt idx="456">
                  <c:v>47.56</c:v>
                </c:pt>
                <c:pt idx="457">
                  <c:v>47.21</c:v>
                </c:pt>
                <c:pt idx="458">
                  <c:v>47.01</c:v>
                </c:pt>
                <c:pt idx="459">
                  <c:v>45.86</c:v>
                </c:pt>
                <c:pt idx="460">
                  <c:v>45.83</c:v>
                </c:pt>
                <c:pt idx="461">
                  <c:v>45.67</c:v>
                </c:pt>
                <c:pt idx="462">
                  <c:v>45.22</c:v>
                </c:pt>
                <c:pt idx="463">
                  <c:v>45.28</c:v>
                </c:pt>
                <c:pt idx="464">
                  <c:v>45.28</c:v>
                </c:pt>
                <c:pt idx="465">
                  <c:v>44.91</c:v>
                </c:pt>
                <c:pt idx="466">
                  <c:v>45.33</c:v>
                </c:pt>
                <c:pt idx="467">
                  <c:v>45.4</c:v>
                </c:pt>
                <c:pt idx="468">
                  <c:v>45.5</c:v>
                </c:pt>
                <c:pt idx="469">
                  <c:v>44.28</c:v>
                </c:pt>
                <c:pt idx="470">
                  <c:v>45.18</c:v>
                </c:pt>
                <c:pt idx="471">
                  <c:v>45.93</c:v>
                </c:pt>
                <c:pt idx="472">
                  <c:v>46.06</c:v>
                </c:pt>
                <c:pt idx="473">
                  <c:v>46.3</c:v>
                </c:pt>
                <c:pt idx="474">
                  <c:v>46.42</c:v>
                </c:pt>
                <c:pt idx="475">
                  <c:v>46.87</c:v>
                </c:pt>
                <c:pt idx="476">
                  <c:v>47.03</c:v>
                </c:pt>
                <c:pt idx="477">
                  <c:v>47.03</c:v>
                </c:pt>
                <c:pt idx="478">
                  <c:v>46.89</c:v>
                </c:pt>
                <c:pt idx="479">
                  <c:v>46.92</c:v>
                </c:pt>
                <c:pt idx="480">
                  <c:v>47.24</c:v>
                </c:pt>
                <c:pt idx="481">
                  <c:v>47.02</c:v>
                </c:pt>
                <c:pt idx="482">
                  <c:v>47.12</c:v>
                </c:pt>
                <c:pt idx="483">
                  <c:v>47</c:v>
                </c:pt>
                <c:pt idx="484">
                  <c:v>47.56</c:v>
                </c:pt>
                <c:pt idx="485">
                  <c:v>47.84</c:v>
                </c:pt>
                <c:pt idx="486">
                  <c:v>47.48</c:v>
                </c:pt>
                <c:pt idx="487">
                  <c:v>47.49</c:v>
                </c:pt>
                <c:pt idx="488">
                  <c:v>47.36</c:v>
                </c:pt>
                <c:pt idx="489">
                  <c:v>47.03</c:v>
                </c:pt>
                <c:pt idx="490">
                  <c:v>47.12</c:v>
                </c:pt>
                <c:pt idx="491">
                  <c:v>47.26</c:v>
                </c:pt>
                <c:pt idx="492">
                  <c:v>47.46</c:v>
                </c:pt>
                <c:pt idx="493">
                  <c:v>47.21</c:v>
                </c:pt>
                <c:pt idx="494">
                  <c:v>46.92</c:v>
                </c:pt>
                <c:pt idx="495">
                  <c:v>48.13</c:v>
                </c:pt>
                <c:pt idx="496">
                  <c:v>48.15</c:v>
                </c:pt>
                <c:pt idx="497">
                  <c:v>47.63</c:v>
                </c:pt>
                <c:pt idx="498">
                  <c:v>47.28</c:v>
                </c:pt>
                <c:pt idx="499">
                  <c:v>47.64</c:v>
                </c:pt>
                <c:pt idx="500">
                  <c:v>47.03</c:v>
                </c:pt>
                <c:pt idx="501">
                  <c:v>46.8</c:v>
                </c:pt>
                <c:pt idx="502">
                  <c:v>47.11</c:v>
                </c:pt>
                <c:pt idx="503">
                  <c:v>46.62</c:v>
                </c:pt>
                <c:pt idx="504">
                  <c:v>46.61</c:v>
                </c:pt>
                <c:pt idx="505">
                  <c:v>46.38</c:v>
                </c:pt>
                <c:pt idx="506">
                  <c:v>46.17</c:v>
                </c:pt>
                <c:pt idx="507">
                  <c:v>46.7</c:v>
                </c:pt>
                <c:pt idx="508">
                  <c:v>46.72</c:v>
                </c:pt>
                <c:pt idx="509">
                  <c:v>46.67</c:v>
                </c:pt>
                <c:pt idx="510">
                  <c:v>45.76</c:v>
                </c:pt>
                <c:pt idx="511">
                  <c:v>45.77</c:v>
                </c:pt>
                <c:pt idx="512">
                  <c:v>45.79</c:v>
                </c:pt>
                <c:pt idx="513">
                  <c:v>45.91</c:v>
                </c:pt>
                <c:pt idx="514">
                  <c:v>46.25</c:v>
                </c:pt>
                <c:pt idx="515">
                  <c:v>46.35</c:v>
                </c:pt>
                <c:pt idx="516">
                  <c:v>46.48</c:v>
                </c:pt>
                <c:pt idx="517">
                  <c:v>47.04</c:v>
                </c:pt>
                <c:pt idx="518">
                  <c:v>46.44</c:v>
                </c:pt>
                <c:pt idx="519">
                  <c:v>46.38</c:v>
                </c:pt>
                <c:pt idx="520">
                  <c:v>46.68</c:v>
                </c:pt>
                <c:pt idx="521">
                  <c:v>46.91</c:v>
                </c:pt>
                <c:pt idx="522">
                  <c:v>47.18</c:v>
                </c:pt>
                <c:pt idx="523">
                  <c:v>47.56</c:v>
                </c:pt>
                <c:pt idx="524">
                  <c:v>47.58</c:v>
                </c:pt>
                <c:pt idx="525">
                  <c:v>48.1</c:v>
                </c:pt>
                <c:pt idx="526">
                  <c:v>48.11</c:v>
                </c:pt>
                <c:pt idx="527">
                  <c:v>47.6</c:v>
                </c:pt>
                <c:pt idx="528">
                  <c:v>47.18</c:v>
                </c:pt>
                <c:pt idx="529">
                  <c:v>46.25</c:v>
                </c:pt>
                <c:pt idx="530">
                  <c:v>46.58</c:v>
                </c:pt>
                <c:pt idx="531">
                  <c:v>46.5</c:v>
                </c:pt>
                <c:pt idx="532">
                  <c:v>46.05</c:v>
                </c:pt>
                <c:pt idx="533">
                  <c:v>46.86</c:v>
                </c:pt>
                <c:pt idx="534">
                  <c:v>47.07</c:v>
                </c:pt>
                <c:pt idx="535">
                  <c:v>47.33</c:v>
                </c:pt>
                <c:pt idx="536">
                  <c:v>47.1</c:v>
                </c:pt>
                <c:pt idx="537">
                  <c:v>46.75</c:v>
                </c:pt>
                <c:pt idx="538">
                  <c:v>45.95</c:v>
                </c:pt>
                <c:pt idx="539">
                  <c:v>46.61</c:v>
                </c:pt>
                <c:pt idx="540">
                  <c:v>46.68</c:v>
                </c:pt>
                <c:pt idx="541">
                  <c:v>46.79</c:v>
                </c:pt>
                <c:pt idx="542">
                  <c:v>46.65</c:v>
                </c:pt>
                <c:pt idx="543">
                  <c:v>47.19</c:v>
                </c:pt>
                <c:pt idx="544">
                  <c:v>47.39</c:v>
                </c:pt>
                <c:pt idx="545">
                  <c:v>47.47</c:v>
                </c:pt>
                <c:pt idx="546">
                  <c:v>47.75</c:v>
                </c:pt>
                <c:pt idx="547">
                  <c:v>47.46</c:v>
                </c:pt>
                <c:pt idx="548">
                  <c:v>47.25</c:v>
                </c:pt>
                <c:pt idx="549">
                  <c:v>47.3</c:v>
                </c:pt>
                <c:pt idx="550">
                  <c:v>47.19</c:v>
                </c:pt>
                <c:pt idx="551">
                  <c:v>46.75</c:v>
                </c:pt>
                <c:pt idx="552">
                  <c:v>46.64</c:v>
                </c:pt>
                <c:pt idx="553">
                  <c:v>47.2</c:v>
                </c:pt>
                <c:pt idx="554">
                  <c:v>47.3</c:v>
                </c:pt>
                <c:pt idx="555">
                  <c:v>46.59</c:v>
                </c:pt>
                <c:pt idx="556">
                  <c:v>46.31</c:v>
                </c:pt>
                <c:pt idx="557">
                  <c:v>46.21</c:v>
                </c:pt>
                <c:pt idx="558">
                  <c:v>46.5</c:v>
                </c:pt>
                <c:pt idx="559">
                  <c:v>46.05</c:v>
                </c:pt>
                <c:pt idx="560">
                  <c:v>46.17</c:v>
                </c:pt>
                <c:pt idx="561">
                  <c:v>45.27</c:v>
                </c:pt>
                <c:pt idx="562">
                  <c:v>45.32</c:v>
                </c:pt>
                <c:pt idx="563">
                  <c:v>44.24</c:v>
                </c:pt>
                <c:pt idx="564">
                  <c:v>43.6</c:v>
                </c:pt>
                <c:pt idx="565">
                  <c:v>44</c:v>
                </c:pt>
                <c:pt idx="566">
                  <c:v>43.76</c:v>
                </c:pt>
                <c:pt idx="567">
                  <c:v>43.48</c:v>
                </c:pt>
                <c:pt idx="568">
                  <c:v>43.8</c:v>
                </c:pt>
                <c:pt idx="569">
                  <c:v>42.99</c:v>
                </c:pt>
                <c:pt idx="570">
                  <c:v>43.99</c:v>
                </c:pt>
                <c:pt idx="571">
                  <c:v>43.86</c:v>
                </c:pt>
                <c:pt idx="572">
                  <c:v>43.81</c:v>
                </c:pt>
                <c:pt idx="573">
                  <c:v>42.1</c:v>
                </c:pt>
                <c:pt idx="574">
                  <c:v>42.16</c:v>
                </c:pt>
                <c:pt idx="575">
                  <c:v>43.15</c:v>
                </c:pt>
                <c:pt idx="576">
                  <c:v>42.57</c:v>
                </c:pt>
                <c:pt idx="577">
                  <c:v>43.75</c:v>
                </c:pt>
                <c:pt idx="578">
                  <c:v>44.63</c:v>
                </c:pt>
                <c:pt idx="579">
                  <c:v>45.19</c:v>
                </c:pt>
                <c:pt idx="580">
                  <c:v>44.44</c:v>
                </c:pt>
                <c:pt idx="581">
                  <c:v>44.48</c:v>
                </c:pt>
                <c:pt idx="582">
                  <c:v>45.14</c:v>
                </c:pt>
                <c:pt idx="583">
                  <c:v>45.22</c:v>
                </c:pt>
                <c:pt idx="584">
                  <c:v>45.43</c:v>
                </c:pt>
                <c:pt idx="585">
                  <c:v>45.54</c:v>
                </c:pt>
                <c:pt idx="586">
                  <c:v>44.27</c:v>
                </c:pt>
                <c:pt idx="587">
                  <c:v>44.83</c:v>
                </c:pt>
                <c:pt idx="588">
                  <c:v>44.79</c:v>
                </c:pt>
                <c:pt idx="589">
                  <c:v>45.09</c:v>
                </c:pt>
                <c:pt idx="590">
                  <c:v>45.46</c:v>
                </c:pt>
                <c:pt idx="591">
                  <c:v>45.08</c:v>
                </c:pt>
                <c:pt idx="592">
                  <c:v>45.55</c:v>
                </c:pt>
                <c:pt idx="593">
                  <c:v>44.86</c:v>
                </c:pt>
                <c:pt idx="594">
                  <c:v>45.08</c:v>
                </c:pt>
                <c:pt idx="595">
                  <c:v>45.76</c:v>
                </c:pt>
                <c:pt idx="596">
                  <c:v>45.97</c:v>
                </c:pt>
                <c:pt idx="597">
                  <c:v>46.33</c:v>
                </c:pt>
                <c:pt idx="598">
                  <c:v>46.12</c:v>
                </c:pt>
                <c:pt idx="599">
                  <c:v>45.87</c:v>
                </c:pt>
                <c:pt idx="600">
                  <c:v>46.4</c:v>
                </c:pt>
                <c:pt idx="601">
                  <c:v>46.38</c:v>
                </c:pt>
                <c:pt idx="602">
                  <c:v>45.64</c:v>
                </c:pt>
                <c:pt idx="603">
                  <c:v>45.6</c:v>
                </c:pt>
                <c:pt idx="604">
                  <c:v>45.63</c:v>
                </c:pt>
                <c:pt idx="605">
                  <c:v>46.01</c:v>
                </c:pt>
                <c:pt idx="606">
                  <c:v>46.07</c:v>
                </c:pt>
                <c:pt idx="607">
                  <c:v>46.26</c:v>
                </c:pt>
                <c:pt idx="608">
                  <c:v>46.2</c:v>
                </c:pt>
                <c:pt idx="609">
                  <c:v>46.59</c:v>
                </c:pt>
                <c:pt idx="610">
                  <c:v>46.23</c:v>
                </c:pt>
                <c:pt idx="611">
                  <c:v>45.98</c:v>
                </c:pt>
                <c:pt idx="612">
                  <c:v>46.08</c:v>
                </c:pt>
                <c:pt idx="613">
                  <c:v>46.12</c:v>
                </c:pt>
                <c:pt idx="614">
                  <c:v>45.8</c:v>
                </c:pt>
                <c:pt idx="615">
                  <c:v>45.96</c:v>
                </c:pt>
                <c:pt idx="616">
                  <c:v>45.87</c:v>
                </c:pt>
                <c:pt idx="617">
                  <c:v>45.75</c:v>
                </c:pt>
                <c:pt idx="618">
                  <c:v>45.86</c:v>
                </c:pt>
                <c:pt idx="619">
                  <c:v>45.79</c:v>
                </c:pt>
                <c:pt idx="620">
                  <c:v>45.72</c:v>
                </c:pt>
                <c:pt idx="621">
                  <c:v>46.35</c:v>
                </c:pt>
                <c:pt idx="622">
                  <c:v>46.07</c:v>
                </c:pt>
                <c:pt idx="623">
                  <c:v>46</c:v>
                </c:pt>
                <c:pt idx="624">
                  <c:v>46.37</c:v>
                </c:pt>
                <c:pt idx="625">
                  <c:v>46.1</c:v>
                </c:pt>
                <c:pt idx="626">
                  <c:v>46.36</c:v>
                </c:pt>
                <c:pt idx="627">
                  <c:v>46.72</c:v>
                </c:pt>
                <c:pt idx="628">
                  <c:v>47.01</c:v>
                </c:pt>
                <c:pt idx="629">
                  <c:v>46.89</c:v>
                </c:pt>
                <c:pt idx="630">
                  <c:v>46.65</c:v>
                </c:pt>
                <c:pt idx="631">
                  <c:v>46.78</c:v>
                </c:pt>
                <c:pt idx="632">
                  <c:v>45.61</c:v>
                </c:pt>
                <c:pt idx="633">
                  <c:v>45.62</c:v>
                </c:pt>
                <c:pt idx="634">
                  <c:v>45.43</c:v>
                </c:pt>
                <c:pt idx="635">
                  <c:v>45.24</c:v>
                </c:pt>
                <c:pt idx="636">
                  <c:v>44.74</c:v>
                </c:pt>
                <c:pt idx="637">
                  <c:v>45.36</c:v>
                </c:pt>
                <c:pt idx="638">
                  <c:v>45.44</c:v>
                </c:pt>
                <c:pt idx="639">
                  <c:v>45.31</c:v>
                </c:pt>
                <c:pt idx="640">
                  <c:v>45.84</c:v>
                </c:pt>
                <c:pt idx="641">
                  <c:v>45.82</c:v>
                </c:pt>
                <c:pt idx="642">
                  <c:v>45.47</c:v>
                </c:pt>
                <c:pt idx="643">
                  <c:v>45.64</c:v>
                </c:pt>
                <c:pt idx="644">
                  <c:v>45</c:v>
                </c:pt>
                <c:pt idx="645">
                  <c:v>45.64</c:v>
                </c:pt>
                <c:pt idx="646">
                  <c:v>44.95</c:v>
                </c:pt>
                <c:pt idx="647">
                  <c:v>45.73</c:v>
                </c:pt>
                <c:pt idx="648">
                  <c:v>45.22</c:v>
                </c:pt>
                <c:pt idx="649">
                  <c:v>46.08</c:v>
                </c:pt>
                <c:pt idx="650">
                  <c:v>47.19</c:v>
                </c:pt>
                <c:pt idx="651">
                  <c:v>47.54</c:v>
                </c:pt>
                <c:pt idx="652">
                  <c:v>47.3</c:v>
                </c:pt>
                <c:pt idx="653">
                  <c:v>46.94</c:v>
                </c:pt>
                <c:pt idx="654">
                  <c:v>47.05</c:v>
                </c:pt>
                <c:pt idx="655">
                  <c:v>47.7</c:v>
                </c:pt>
                <c:pt idx="656">
                  <c:v>48.33</c:v>
                </c:pt>
                <c:pt idx="657">
                  <c:v>47.67</c:v>
                </c:pt>
                <c:pt idx="658">
                  <c:v>48.62</c:v>
                </c:pt>
                <c:pt idx="659">
                  <c:v>47.51</c:v>
                </c:pt>
                <c:pt idx="660">
                  <c:v>47.32</c:v>
                </c:pt>
                <c:pt idx="661">
                  <c:v>47.06</c:v>
                </c:pt>
                <c:pt idx="662">
                  <c:v>46.3</c:v>
                </c:pt>
                <c:pt idx="663">
                  <c:v>45.91</c:v>
                </c:pt>
                <c:pt idx="664">
                  <c:v>46.25</c:v>
                </c:pt>
                <c:pt idx="665">
                  <c:v>46.26</c:v>
                </c:pt>
                <c:pt idx="666">
                  <c:v>46.19</c:v>
                </c:pt>
                <c:pt idx="667">
                  <c:v>47.13</c:v>
                </c:pt>
                <c:pt idx="668">
                  <c:v>47.24</c:v>
                </c:pt>
                <c:pt idx="669">
                  <c:v>46.94</c:v>
                </c:pt>
                <c:pt idx="670">
                  <c:v>46.72</c:v>
                </c:pt>
                <c:pt idx="671">
                  <c:v>46.87</c:v>
                </c:pt>
                <c:pt idx="672">
                  <c:v>46.68</c:v>
                </c:pt>
                <c:pt idx="673">
                  <c:v>45.52</c:v>
                </c:pt>
                <c:pt idx="674">
                  <c:v>45.48</c:v>
                </c:pt>
                <c:pt idx="675">
                  <c:v>45.18</c:v>
                </c:pt>
                <c:pt idx="676">
                  <c:v>46.1</c:v>
                </c:pt>
                <c:pt idx="677">
                  <c:v>46</c:v>
                </c:pt>
                <c:pt idx="678">
                  <c:v>46.2</c:v>
                </c:pt>
                <c:pt idx="679">
                  <c:v>46.98</c:v>
                </c:pt>
                <c:pt idx="680">
                  <c:v>46.4</c:v>
                </c:pt>
                <c:pt idx="681">
                  <c:v>46.16</c:v>
                </c:pt>
                <c:pt idx="682">
                  <c:v>45.28</c:v>
                </c:pt>
                <c:pt idx="683">
                  <c:v>45.11</c:v>
                </c:pt>
                <c:pt idx="684">
                  <c:v>44.47</c:v>
                </c:pt>
                <c:pt idx="685">
                  <c:v>43.56</c:v>
                </c:pt>
                <c:pt idx="686">
                  <c:v>43.01</c:v>
                </c:pt>
                <c:pt idx="687">
                  <c:v>43.59</c:v>
                </c:pt>
                <c:pt idx="688">
                  <c:v>43.3</c:v>
                </c:pt>
                <c:pt idx="689">
                  <c:v>42.93</c:v>
                </c:pt>
                <c:pt idx="690">
                  <c:v>43.68</c:v>
                </c:pt>
                <c:pt idx="691">
                  <c:v>43.3</c:v>
                </c:pt>
                <c:pt idx="692">
                  <c:v>42.86</c:v>
                </c:pt>
                <c:pt idx="693">
                  <c:v>42.58</c:v>
                </c:pt>
                <c:pt idx="694">
                  <c:v>43.04</c:v>
                </c:pt>
                <c:pt idx="695">
                  <c:v>43.05</c:v>
                </c:pt>
                <c:pt idx="696">
                  <c:v>41.91</c:v>
                </c:pt>
                <c:pt idx="697">
                  <c:v>41.9</c:v>
                </c:pt>
                <c:pt idx="698">
                  <c:v>42.09</c:v>
                </c:pt>
                <c:pt idx="699">
                  <c:v>42.14</c:v>
                </c:pt>
                <c:pt idx="700">
                  <c:v>42.59</c:v>
                </c:pt>
                <c:pt idx="701">
                  <c:v>42.92</c:v>
                </c:pt>
                <c:pt idx="702">
                  <c:v>43.1</c:v>
                </c:pt>
                <c:pt idx="703">
                  <c:v>42.89</c:v>
                </c:pt>
                <c:pt idx="704">
                  <c:v>45.12</c:v>
                </c:pt>
                <c:pt idx="705">
                  <c:v>45.24</c:v>
                </c:pt>
                <c:pt idx="706">
                  <c:v>45.42</c:v>
                </c:pt>
                <c:pt idx="707">
                  <c:v>44.82</c:v>
                </c:pt>
                <c:pt idx="708">
                  <c:v>45.29</c:v>
                </c:pt>
                <c:pt idx="709">
                  <c:v>45.98</c:v>
                </c:pt>
                <c:pt idx="710">
                  <c:v>45.6</c:v>
                </c:pt>
                <c:pt idx="711">
                  <c:v>45.29</c:v>
                </c:pt>
                <c:pt idx="712">
                  <c:v>44.86</c:v>
                </c:pt>
                <c:pt idx="713">
                  <c:v>44.11</c:v>
                </c:pt>
                <c:pt idx="714">
                  <c:v>43.87</c:v>
                </c:pt>
                <c:pt idx="715">
                  <c:v>43.79</c:v>
                </c:pt>
                <c:pt idx="716">
                  <c:v>44.09</c:v>
                </c:pt>
                <c:pt idx="717">
                  <c:v>43.85</c:v>
                </c:pt>
                <c:pt idx="718">
                  <c:v>43.85</c:v>
                </c:pt>
                <c:pt idx="719">
                  <c:v>44.37</c:v>
                </c:pt>
                <c:pt idx="720">
                  <c:v>45.2</c:v>
                </c:pt>
                <c:pt idx="721">
                  <c:v>45.74</c:v>
                </c:pt>
                <c:pt idx="722">
                  <c:v>45.71</c:v>
                </c:pt>
                <c:pt idx="723">
                  <c:v>45.09</c:v>
                </c:pt>
                <c:pt idx="724">
                  <c:v>44.43</c:v>
                </c:pt>
                <c:pt idx="725">
                  <c:v>45.34</c:v>
                </c:pt>
                <c:pt idx="726">
                  <c:v>44.66</c:v>
                </c:pt>
                <c:pt idx="727">
                  <c:v>45.15</c:v>
                </c:pt>
                <c:pt idx="728">
                  <c:v>45.32</c:v>
                </c:pt>
                <c:pt idx="729">
                  <c:v>45.66</c:v>
                </c:pt>
                <c:pt idx="730">
                  <c:v>45.85</c:v>
                </c:pt>
                <c:pt idx="731">
                  <c:v>46.1</c:v>
                </c:pt>
                <c:pt idx="732">
                  <c:v>46.89</c:v>
                </c:pt>
                <c:pt idx="733">
                  <c:v>46.97</c:v>
                </c:pt>
                <c:pt idx="734">
                  <c:v>47.64</c:v>
                </c:pt>
                <c:pt idx="735">
                  <c:v>47.75</c:v>
                </c:pt>
                <c:pt idx="736">
                  <c:v>47.42</c:v>
                </c:pt>
                <c:pt idx="737">
                  <c:v>48.1</c:v>
                </c:pt>
                <c:pt idx="738">
                  <c:v>47.3</c:v>
                </c:pt>
                <c:pt idx="739">
                  <c:v>46.59</c:v>
                </c:pt>
                <c:pt idx="740">
                  <c:v>46.81</c:v>
                </c:pt>
                <c:pt idx="741">
                  <c:v>46.81</c:v>
                </c:pt>
                <c:pt idx="742">
                  <c:v>46.7</c:v>
                </c:pt>
                <c:pt idx="743">
                  <c:v>46.81</c:v>
                </c:pt>
                <c:pt idx="744">
                  <c:v>47.18</c:v>
                </c:pt>
                <c:pt idx="745">
                  <c:v>47.22</c:v>
                </c:pt>
                <c:pt idx="746">
                  <c:v>47.15</c:v>
                </c:pt>
                <c:pt idx="747">
                  <c:v>47.72</c:v>
                </c:pt>
                <c:pt idx="748">
                  <c:v>47.55</c:v>
                </c:pt>
                <c:pt idx="749">
                  <c:v>47</c:v>
                </c:pt>
                <c:pt idx="750">
                  <c:v>47.35</c:v>
                </c:pt>
                <c:pt idx="751">
                  <c:v>47.07</c:v>
                </c:pt>
                <c:pt idx="752">
                  <c:v>46.75</c:v>
                </c:pt>
                <c:pt idx="753">
                  <c:v>46.87</c:v>
                </c:pt>
                <c:pt idx="754">
                  <c:v>46.98</c:v>
                </c:pt>
                <c:pt idx="755">
                  <c:v>47.03</c:v>
                </c:pt>
                <c:pt idx="756">
                  <c:v>47.82</c:v>
                </c:pt>
                <c:pt idx="757">
                  <c:v>47.46</c:v>
                </c:pt>
                <c:pt idx="758">
                  <c:v>47.61</c:v>
                </c:pt>
                <c:pt idx="759">
                  <c:v>47.66</c:v>
                </c:pt>
                <c:pt idx="760">
                  <c:v>47.04</c:v>
                </c:pt>
                <c:pt idx="761">
                  <c:v>47.55</c:v>
                </c:pt>
                <c:pt idx="762">
                  <c:v>47.73</c:v>
                </c:pt>
                <c:pt idx="763">
                  <c:v>48.58</c:v>
                </c:pt>
                <c:pt idx="764">
                  <c:v>48.26</c:v>
                </c:pt>
                <c:pt idx="765">
                  <c:v>48.6</c:v>
                </c:pt>
                <c:pt idx="766">
                  <c:v>48.5</c:v>
                </c:pt>
                <c:pt idx="767">
                  <c:v>48.66</c:v>
                </c:pt>
                <c:pt idx="768">
                  <c:v>48.37</c:v>
                </c:pt>
                <c:pt idx="769">
                  <c:v>48.27</c:v>
                </c:pt>
                <c:pt idx="770">
                  <c:v>47.58</c:v>
                </c:pt>
                <c:pt idx="771">
                  <c:v>47.19</c:v>
                </c:pt>
                <c:pt idx="772">
                  <c:v>46.55</c:v>
                </c:pt>
                <c:pt idx="773">
                  <c:v>46.85</c:v>
                </c:pt>
                <c:pt idx="774">
                  <c:v>47.55</c:v>
                </c:pt>
                <c:pt idx="775">
                  <c:v>49.25</c:v>
                </c:pt>
                <c:pt idx="776">
                  <c:v>49.91</c:v>
                </c:pt>
                <c:pt idx="777">
                  <c:v>49.7</c:v>
                </c:pt>
                <c:pt idx="778">
                  <c:v>49.75</c:v>
                </c:pt>
                <c:pt idx="779">
                  <c:v>50.06</c:v>
                </c:pt>
                <c:pt idx="780">
                  <c:v>50.37</c:v>
                </c:pt>
                <c:pt idx="781">
                  <c:v>49.7</c:v>
                </c:pt>
                <c:pt idx="782">
                  <c:v>50.09</c:v>
                </c:pt>
                <c:pt idx="783">
                  <c:v>50.43</c:v>
                </c:pt>
                <c:pt idx="784">
                  <c:v>49.82</c:v>
                </c:pt>
                <c:pt idx="785">
                  <c:v>49.54</c:v>
                </c:pt>
                <c:pt idx="786">
                  <c:v>50.63</c:v>
                </c:pt>
                <c:pt idx="787">
                  <c:v>50.39</c:v>
                </c:pt>
                <c:pt idx="788">
                  <c:v>50.33</c:v>
                </c:pt>
                <c:pt idx="789">
                  <c:v>49.79</c:v>
                </c:pt>
                <c:pt idx="790">
                  <c:v>49.82</c:v>
                </c:pt>
                <c:pt idx="791">
                  <c:v>49.35</c:v>
                </c:pt>
                <c:pt idx="792">
                  <c:v>49.59</c:v>
                </c:pt>
                <c:pt idx="793">
                  <c:v>49.57</c:v>
                </c:pt>
                <c:pt idx="794">
                  <c:v>50.12</c:v>
                </c:pt>
                <c:pt idx="795">
                  <c:v>48.67</c:v>
                </c:pt>
                <c:pt idx="796">
                  <c:v>48.22</c:v>
                </c:pt>
                <c:pt idx="797">
                  <c:v>47.85</c:v>
                </c:pt>
                <c:pt idx="798">
                  <c:v>47.39</c:v>
                </c:pt>
                <c:pt idx="799">
                  <c:v>47.15</c:v>
                </c:pt>
                <c:pt idx="800">
                  <c:v>47.47</c:v>
                </c:pt>
                <c:pt idx="801">
                  <c:v>47.74</c:v>
                </c:pt>
                <c:pt idx="802">
                  <c:v>48.36</c:v>
                </c:pt>
                <c:pt idx="803">
                  <c:v>49.33</c:v>
                </c:pt>
                <c:pt idx="804">
                  <c:v>49.65</c:v>
                </c:pt>
                <c:pt idx="805">
                  <c:v>49.09</c:v>
                </c:pt>
                <c:pt idx="806">
                  <c:v>48.93</c:v>
                </c:pt>
                <c:pt idx="807">
                  <c:v>49.02</c:v>
                </c:pt>
                <c:pt idx="808">
                  <c:v>49.07</c:v>
                </c:pt>
                <c:pt idx="809">
                  <c:v>49.13</c:v>
                </c:pt>
                <c:pt idx="810">
                  <c:v>49</c:v>
                </c:pt>
                <c:pt idx="811">
                  <c:v>48.73</c:v>
                </c:pt>
                <c:pt idx="812">
                  <c:v>49.29</c:v>
                </c:pt>
                <c:pt idx="813">
                  <c:v>49.71</c:v>
                </c:pt>
                <c:pt idx="814">
                  <c:v>49.59</c:v>
                </c:pt>
                <c:pt idx="815">
                  <c:v>49.11</c:v>
                </c:pt>
                <c:pt idx="816">
                  <c:v>49.35</c:v>
                </c:pt>
                <c:pt idx="817">
                  <c:v>50.11</c:v>
                </c:pt>
                <c:pt idx="818">
                  <c:v>51.17</c:v>
                </c:pt>
                <c:pt idx="819">
                  <c:v>50.38</c:v>
                </c:pt>
                <c:pt idx="820">
                  <c:v>50.45</c:v>
                </c:pt>
                <c:pt idx="821">
                  <c:v>51.01</c:v>
                </c:pt>
                <c:pt idx="822">
                  <c:v>51.16</c:v>
                </c:pt>
                <c:pt idx="823">
                  <c:v>51.87</c:v>
                </c:pt>
                <c:pt idx="824">
                  <c:v>50.3</c:v>
                </c:pt>
                <c:pt idx="825">
                  <c:v>51.29</c:v>
                </c:pt>
                <c:pt idx="826">
                  <c:v>51.47</c:v>
                </c:pt>
                <c:pt idx="827">
                  <c:v>51.31</c:v>
                </c:pt>
                <c:pt idx="828">
                  <c:v>51.7</c:v>
                </c:pt>
                <c:pt idx="829">
                  <c:v>51.75</c:v>
                </c:pt>
                <c:pt idx="830">
                  <c:v>52.04</c:v>
                </c:pt>
                <c:pt idx="831">
                  <c:v>52.06</c:v>
                </c:pt>
                <c:pt idx="832">
                  <c:v>51.77</c:v>
                </c:pt>
                <c:pt idx="833">
                  <c:v>51.71</c:v>
                </c:pt>
                <c:pt idx="834">
                  <c:v>51.99</c:v>
                </c:pt>
                <c:pt idx="835">
                  <c:v>52.09</c:v>
                </c:pt>
                <c:pt idx="836">
                  <c:v>51.25</c:v>
                </c:pt>
                <c:pt idx="837">
                  <c:v>50.83</c:v>
                </c:pt>
                <c:pt idx="838">
                  <c:v>51.72</c:v>
                </c:pt>
                <c:pt idx="839">
                  <c:v>51.61</c:v>
                </c:pt>
                <c:pt idx="840">
                  <c:v>50.32</c:v>
                </c:pt>
                <c:pt idx="841">
                  <c:v>52.05</c:v>
                </c:pt>
                <c:pt idx="842">
                  <c:v>51.6</c:v>
                </c:pt>
                <c:pt idx="843">
                  <c:v>51.5</c:v>
                </c:pt>
                <c:pt idx="844">
                  <c:v>51.65</c:v>
                </c:pt>
                <c:pt idx="845">
                  <c:v>52.47</c:v>
                </c:pt>
                <c:pt idx="846">
                  <c:v>52.23</c:v>
                </c:pt>
                <c:pt idx="847">
                  <c:v>52.44</c:v>
                </c:pt>
                <c:pt idx="848">
                  <c:v>52.46</c:v>
                </c:pt>
                <c:pt idx="849">
                  <c:v>52.61</c:v>
                </c:pt>
                <c:pt idx="850">
                  <c:v>51.88</c:v>
                </c:pt>
                <c:pt idx="851">
                  <c:v>52</c:v>
                </c:pt>
                <c:pt idx="852">
                  <c:v>51.05</c:v>
                </c:pt>
                <c:pt idx="853">
                  <c:v>49.74</c:v>
                </c:pt>
                <c:pt idx="854">
                  <c:v>50</c:v>
                </c:pt>
                <c:pt idx="855">
                  <c:v>50.02</c:v>
                </c:pt>
                <c:pt idx="856">
                  <c:v>50.51</c:v>
                </c:pt>
                <c:pt idx="857">
                  <c:v>50.56</c:v>
                </c:pt>
                <c:pt idx="858">
                  <c:v>51.38</c:v>
                </c:pt>
                <c:pt idx="859">
                  <c:v>51.18</c:v>
                </c:pt>
                <c:pt idx="860">
                  <c:v>49.86</c:v>
                </c:pt>
                <c:pt idx="861">
                  <c:v>49.97</c:v>
                </c:pt>
                <c:pt idx="862">
                  <c:v>50</c:v>
                </c:pt>
                <c:pt idx="863">
                  <c:v>50.42</c:v>
                </c:pt>
                <c:pt idx="864">
                  <c:v>50.73</c:v>
                </c:pt>
                <c:pt idx="865">
                  <c:v>50.21</c:v>
                </c:pt>
                <c:pt idx="866">
                  <c:v>49.74</c:v>
                </c:pt>
                <c:pt idx="867">
                  <c:v>47.14</c:v>
                </c:pt>
                <c:pt idx="868">
                  <c:v>43.15</c:v>
                </c:pt>
                <c:pt idx="869">
                  <c:v>41.58</c:v>
                </c:pt>
                <c:pt idx="870">
                  <c:v>45.63</c:v>
                </c:pt>
                <c:pt idx="871">
                  <c:v>44.57</c:v>
                </c:pt>
                <c:pt idx="872">
                  <c:v>41.76</c:v>
                </c:pt>
                <c:pt idx="873">
                  <c:v>41</c:v>
                </c:pt>
                <c:pt idx="874">
                  <c:v>42.19</c:v>
                </c:pt>
                <c:pt idx="875">
                  <c:v>44.05</c:v>
                </c:pt>
                <c:pt idx="876">
                  <c:v>43.74</c:v>
                </c:pt>
                <c:pt idx="877">
                  <c:v>41.88</c:v>
                </c:pt>
                <c:pt idx="878">
                  <c:v>41.6</c:v>
                </c:pt>
                <c:pt idx="879">
                  <c:v>39.49</c:v>
                </c:pt>
                <c:pt idx="880">
                  <c:v>39.450000000000003</c:v>
                </c:pt>
                <c:pt idx="881">
                  <c:v>43.58</c:v>
                </c:pt>
                <c:pt idx="882">
                  <c:v>42.59</c:v>
                </c:pt>
                <c:pt idx="883">
                  <c:v>43.65</c:v>
                </c:pt>
                <c:pt idx="884">
                  <c:v>43.82</c:v>
                </c:pt>
                <c:pt idx="885">
                  <c:v>44.1</c:v>
                </c:pt>
                <c:pt idx="886">
                  <c:v>45.78</c:v>
                </c:pt>
                <c:pt idx="887">
                  <c:v>43.27</c:v>
                </c:pt>
                <c:pt idx="888">
                  <c:v>41.74</c:v>
                </c:pt>
                <c:pt idx="889">
                  <c:v>42.3</c:v>
                </c:pt>
                <c:pt idx="890">
                  <c:v>42.53</c:v>
                </c:pt>
                <c:pt idx="891">
                  <c:v>41.19</c:v>
                </c:pt>
                <c:pt idx="892">
                  <c:v>40.340000000000003</c:v>
                </c:pt>
                <c:pt idx="893">
                  <c:v>42.45</c:v>
                </c:pt>
                <c:pt idx="894">
                  <c:v>41.02</c:v>
                </c:pt>
                <c:pt idx="895">
                  <c:v>40.33</c:v>
                </c:pt>
                <c:pt idx="896">
                  <c:v>41.23</c:v>
                </c:pt>
                <c:pt idx="897">
                  <c:v>40.43</c:v>
                </c:pt>
                <c:pt idx="898">
                  <c:v>38.020000000000003</c:v>
                </c:pt>
                <c:pt idx="899">
                  <c:v>39.57</c:v>
                </c:pt>
                <c:pt idx="900">
                  <c:v>39.26</c:v>
                </c:pt>
                <c:pt idx="901">
                  <c:v>38.25</c:v>
                </c:pt>
                <c:pt idx="902">
                  <c:v>38.200000000000003</c:v>
                </c:pt>
                <c:pt idx="903">
                  <c:v>38.840000000000003</c:v>
                </c:pt>
                <c:pt idx="904">
                  <c:v>36.659999999999997</c:v>
                </c:pt>
                <c:pt idx="905">
                  <c:v>37.409999999999997</c:v>
                </c:pt>
                <c:pt idx="906">
                  <c:v>37.65</c:v>
                </c:pt>
                <c:pt idx="907">
                  <c:v>36.76</c:v>
                </c:pt>
                <c:pt idx="908">
                  <c:v>36.49</c:v>
                </c:pt>
                <c:pt idx="909">
                  <c:v>36.880000000000003</c:v>
                </c:pt>
                <c:pt idx="910">
                  <c:v>35.799999999999997</c:v>
                </c:pt>
                <c:pt idx="911">
                  <c:v>36.61</c:v>
                </c:pt>
                <c:pt idx="912">
                  <c:v>36.14</c:v>
                </c:pt>
                <c:pt idx="913">
                  <c:v>36.909999999999997</c:v>
                </c:pt>
                <c:pt idx="914">
                  <c:v>36.56</c:v>
                </c:pt>
                <c:pt idx="915">
                  <c:v>38.53</c:v>
                </c:pt>
                <c:pt idx="916">
                  <c:v>39.28</c:v>
                </c:pt>
                <c:pt idx="917">
                  <c:v>38.25</c:v>
                </c:pt>
                <c:pt idx="918">
                  <c:v>37.25</c:v>
                </c:pt>
                <c:pt idx="919">
                  <c:v>37.57</c:v>
                </c:pt>
                <c:pt idx="920">
                  <c:v>36.979999999999997</c:v>
                </c:pt>
                <c:pt idx="921">
                  <c:v>37.340000000000003</c:v>
                </c:pt>
                <c:pt idx="922">
                  <c:v>37.32</c:v>
                </c:pt>
                <c:pt idx="923">
                  <c:v>37.14</c:v>
                </c:pt>
                <c:pt idx="924">
                  <c:v>37.979999999999997</c:v>
                </c:pt>
                <c:pt idx="925">
                  <c:v>37.6</c:v>
                </c:pt>
                <c:pt idx="926">
                  <c:v>38.93</c:v>
                </c:pt>
                <c:pt idx="927">
                  <c:v>38.78</c:v>
                </c:pt>
                <c:pt idx="928">
                  <c:v>38.270000000000003</c:v>
                </c:pt>
                <c:pt idx="929">
                  <c:v>37.369999999999997</c:v>
                </c:pt>
                <c:pt idx="930">
                  <c:v>36.68</c:v>
                </c:pt>
                <c:pt idx="931">
                  <c:v>36.33</c:v>
                </c:pt>
                <c:pt idx="932">
                  <c:v>36.1</c:v>
                </c:pt>
                <c:pt idx="933">
                  <c:v>36.4</c:v>
                </c:pt>
                <c:pt idx="934">
                  <c:v>35.14</c:v>
                </c:pt>
                <c:pt idx="935">
                  <c:v>35.17</c:v>
                </c:pt>
                <c:pt idx="936">
                  <c:v>36.08</c:v>
                </c:pt>
                <c:pt idx="937">
                  <c:v>35.47</c:v>
                </c:pt>
                <c:pt idx="938">
                  <c:v>36.29</c:v>
                </c:pt>
                <c:pt idx="939">
                  <c:v>36.08</c:v>
                </c:pt>
                <c:pt idx="940">
                  <c:v>35.06</c:v>
                </c:pt>
                <c:pt idx="941">
                  <c:v>36.1</c:v>
                </c:pt>
                <c:pt idx="942">
                  <c:v>36.82</c:v>
                </c:pt>
                <c:pt idx="943">
                  <c:v>36.950000000000003</c:v>
                </c:pt>
                <c:pt idx="944">
                  <c:v>37.14</c:v>
                </c:pt>
                <c:pt idx="945">
                  <c:v>36.83</c:v>
                </c:pt>
                <c:pt idx="946">
                  <c:v>38.07</c:v>
                </c:pt>
                <c:pt idx="947">
                  <c:v>37.479999999999997</c:v>
                </c:pt>
                <c:pt idx="948">
                  <c:v>36.93</c:v>
                </c:pt>
                <c:pt idx="949">
                  <c:v>37</c:v>
                </c:pt>
                <c:pt idx="950">
                  <c:v>37.01</c:v>
                </c:pt>
                <c:pt idx="951">
                  <c:v>34.880000000000003</c:v>
                </c:pt>
                <c:pt idx="952">
                  <c:v>35.020000000000003</c:v>
                </c:pt>
                <c:pt idx="953">
                  <c:v>35.01</c:v>
                </c:pt>
                <c:pt idx="954">
                  <c:v>34.46</c:v>
                </c:pt>
                <c:pt idx="955">
                  <c:v>33</c:v>
                </c:pt>
                <c:pt idx="956">
                  <c:v>32.630000000000003</c:v>
                </c:pt>
                <c:pt idx="957">
                  <c:v>32.950000000000003</c:v>
                </c:pt>
                <c:pt idx="958">
                  <c:v>32.56</c:v>
                </c:pt>
                <c:pt idx="959">
                  <c:v>31.97</c:v>
                </c:pt>
                <c:pt idx="960">
                  <c:v>33.770000000000003</c:v>
                </c:pt>
                <c:pt idx="961">
                  <c:v>33.94</c:v>
                </c:pt>
                <c:pt idx="962">
                  <c:v>32.61</c:v>
                </c:pt>
                <c:pt idx="963">
                  <c:v>32.67</c:v>
                </c:pt>
                <c:pt idx="964">
                  <c:v>32</c:v>
                </c:pt>
                <c:pt idx="965">
                  <c:v>31.75</c:v>
                </c:pt>
                <c:pt idx="966">
                  <c:v>31.97</c:v>
                </c:pt>
                <c:pt idx="967">
                  <c:v>31.24</c:v>
                </c:pt>
                <c:pt idx="968">
                  <c:v>31.23</c:v>
                </c:pt>
                <c:pt idx="969">
                  <c:v>30.73</c:v>
                </c:pt>
                <c:pt idx="970">
                  <c:v>31.95</c:v>
                </c:pt>
                <c:pt idx="971">
                  <c:v>31.48</c:v>
                </c:pt>
                <c:pt idx="972">
                  <c:v>32.450000000000003</c:v>
                </c:pt>
                <c:pt idx="973">
                  <c:v>32.79</c:v>
                </c:pt>
                <c:pt idx="974">
                  <c:v>33.549999999999997</c:v>
                </c:pt>
                <c:pt idx="975">
                  <c:v>34.06</c:v>
                </c:pt>
                <c:pt idx="976">
                  <c:v>33.119999999999997</c:v>
                </c:pt>
                <c:pt idx="977">
                  <c:v>33.4</c:v>
                </c:pt>
                <c:pt idx="978">
                  <c:v>33.08</c:v>
                </c:pt>
                <c:pt idx="979">
                  <c:v>34.58</c:v>
                </c:pt>
                <c:pt idx="980">
                  <c:v>34.409999999999997</c:v>
                </c:pt>
                <c:pt idx="981">
                  <c:v>34.61</c:v>
                </c:pt>
                <c:pt idx="982">
                  <c:v>34.61</c:v>
                </c:pt>
                <c:pt idx="983">
                  <c:v>33.700000000000003</c:v>
                </c:pt>
                <c:pt idx="984">
                  <c:v>33.19</c:v>
                </c:pt>
                <c:pt idx="985">
                  <c:v>33.06</c:v>
                </c:pt>
                <c:pt idx="986">
                  <c:v>33.729999999999997</c:v>
                </c:pt>
                <c:pt idx="987">
                  <c:v>34.340000000000003</c:v>
                </c:pt>
                <c:pt idx="988">
                  <c:v>34.479999999999997</c:v>
                </c:pt>
                <c:pt idx="989">
                  <c:v>33.97</c:v>
                </c:pt>
                <c:pt idx="990">
                  <c:v>33.380000000000003</c:v>
                </c:pt>
                <c:pt idx="991">
                  <c:v>33.69</c:v>
                </c:pt>
                <c:pt idx="992">
                  <c:v>33.950000000000003</c:v>
                </c:pt>
                <c:pt idx="993">
                  <c:v>33.83</c:v>
                </c:pt>
                <c:pt idx="994">
                  <c:v>33.49</c:v>
                </c:pt>
                <c:pt idx="995">
                  <c:v>34.159999999999997</c:v>
                </c:pt>
                <c:pt idx="996">
                  <c:v>34.42</c:v>
                </c:pt>
                <c:pt idx="997">
                  <c:v>34.450000000000003</c:v>
                </c:pt>
                <c:pt idx="998">
                  <c:v>34.06</c:v>
                </c:pt>
                <c:pt idx="999">
                  <c:v>34.18</c:v>
                </c:pt>
                <c:pt idx="1000">
                  <c:v>33.549999999999997</c:v>
                </c:pt>
                <c:pt idx="1001">
                  <c:v>33.53</c:v>
                </c:pt>
                <c:pt idx="1002">
                  <c:v>33.380000000000003</c:v>
                </c:pt>
                <c:pt idx="1003">
                  <c:v>33.47</c:v>
                </c:pt>
                <c:pt idx="1004">
                  <c:v>33.61</c:v>
                </c:pt>
                <c:pt idx="1005">
                  <c:v>33.99</c:v>
                </c:pt>
                <c:pt idx="1006">
                  <c:v>34.42</c:v>
                </c:pt>
                <c:pt idx="1007">
                  <c:v>34.72</c:v>
                </c:pt>
                <c:pt idx="1008">
                  <c:v>35.15</c:v>
                </c:pt>
                <c:pt idx="1009">
                  <c:v>35.22</c:v>
                </c:pt>
                <c:pt idx="1010">
                  <c:v>35.1</c:v>
                </c:pt>
                <c:pt idx="1011">
                  <c:v>34.99</c:v>
                </c:pt>
                <c:pt idx="1012">
                  <c:v>35.47</c:v>
                </c:pt>
                <c:pt idx="1013">
                  <c:v>35.659999999999997</c:v>
                </c:pt>
                <c:pt idx="1014">
                  <c:v>36.25</c:v>
                </c:pt>
                <c:pt idx="1015">
                  <c:v>35.68</c:v>
                </c:pt>
                <c:pt idx="1016">
                  <c:v>35.47</c:v>
                </c:pt>
                <c:pt idx="1017">
                  <c:v>35.14</c:v>
                </c:pt>
                <c:pt idx="1018">
                  <c:v>35.6</c:v>
                </c:pt>
                <c:pt idx="1019">
                  <c:v>35.68</c:v>
                </c:pt>
                <c:pt idx="1020">
                  <c:v>35.520000000000003</c:v>
                </c:pt>
                <c:pt idx="1021">
                  <c:v>35.39</c:v>
                </c:pt>
                <c:pt idx="1022">
                  <c:v>35.97</c:v>
                </c:pt>
                <c:pt idx="1023">
                  <c:v>36.270000000000003</c:v>
                </c:pt>
                <c:pt idx="1024">
                  <c:v>36.26</c:v>
                </c:pt>
                <c:pt idx="1025">
                  <c:v>36.159999999999997</c:v>
                </c:pt>
                <c:pt idx="1026">
                  <c:v>36.58</c:v>
                </c:pt>
                <c:pt idx="1027">
                  <c:v>37.11</c:v>
                </c:pt>
                <c:pt idx="1028">
                  <c:v>37.33</c:v>
                </c:pt>
                <c:pt idx="1029">
                  <c:v>36.880000000000003</c:v>
                </c:pt>
                <c:pt idx="1030">
                  <c:v>36.56</c:v>
                </c:pt>
                <c:pt idx="1031">
                  <c:v>36.700000000000003</c:v>
                </c:pt>
                <c:pt idx="1032">
                  <c:v>36.61</c:v>
                </c:pt>
                <c:pt idx="1033">
                  <c:v>36.229999999999997</c:v>
                </c:pt>
                <c:pt idx="1034">
                  <c:v>35.950000000000003</c:v>
                </c:pt>
                <c:pt idx="1035">
                  <c:v>36.03</c:v>
                </c:pt>
                <c:pt idx="1036">
                  <c:v>36.32</c:v>
                </c:pt>
                <c:pt idx="1037">
                  <c:v>35.590000000000003</c:v>
                </c:pt>
                <c:pt idx="1038">
                  <c:v>35.409999999999997</c:v>
                </c:pt>
                <c:pt idx="1039">
                  <c:v>36.07</c:v>
                </c:pt>
                <c:pt idx="1040">
                  <c:v>36.67</c:v>
                </c:pt>
                <c:pt idx="1041">
                  <c:v>36.630000000000003</c:v>
                </c:pt>
                <c:pt idx="1042">
                  <c:v>35.700000000000003</c:v>
                </c:pt>
                <c:pt idx="1043">
                  <c:v>35.4</c:v>
                </c:pt>
                <c:pt idx="1044">
                  <c:v>35.340000000000003</c:v>
                </c:pt>
                <c:pt idx="1045">
                  <c:v>35.770000000000003</c:v>
                </c:pt>
                <c:pt idx="1046">
                  <c:v>35.72</c:v>
                </c:pt>
                <c:pt idx="1047">
                  <c:v>35.75</c:v>
                </c:pt>
                <c:pt idx="1048">
                  <c:v>35.700000000000003</c:v>
                </c:pt>
                <c:pt idx="1049">
                  <c:v>36.78</c:v>
                </c:pt>
                <c:pt idx="1050">
                  <c:v>35.799999999999997</c:v>
                </c:pt>
                <c:pt idx="1051">
                  <c:v>36.44</c:v>
                </c:pt>
                <c:pt idx="1052">
                  <c:v>35.83</c:v>
                </c:pt>
                <c:pt idx="1053">
                  <c:v>35.840000000000003</c:v>
                </c:pt>
                <c:pt idx="1054">
                  <c:v>35.549999999999997</c:v>
                </c:pt>
                <c:pt idx="1055">
                  <c:v>35.68</c:v>
                </c:pt>
                <c:pt idx="1056">
                  <c:v>36.229999999999997</c:v>
                </c:pt>
                <c:pt idx="1057">
                  <c:v>36.29</c:v>
                </c:pt>
                <c:pt idx="1058">
                  <c:v>36.86</c:v>
                </c:pt>
                <c:pt idx="1059">
                  <c:v>37.32</c:v>
                </c:pt>
                <c:pt idx="1060">
                  <c:v>37.340000000000003</c:v>
                </c:pt>
                <c:pt idx="1061">
                  <c:v>37.32</c:v>
                </c:pt>
                <c:pt idx="1062">
                  <c:v>37.29</c:v>
                </c:pt>
                <c:pt idx="1063">
                  <c:v>37.65</c:v>
                </c:pt>
                <c:pt idx="1064">
                  <c:v>38.51</c:v>
                </c:pt>
                <c:pt idx="1065">
                  <c:v>38.56</c:v>
                </c:pt>
                <c:pt idx="1066">
                  <c:v>38.479999999999997</c:v>
                </c:pt>
                <c:pt idx="1067">
                  <c:v>38.56</c:v>
                </c:pt>
                <c:pt idx="1068">
                  <c:v>38.61</c:v>
                </c:pt>
                <c:pt idx="1069">
                  <c:v>38.700000000000003</c:v>
                </c:pt>
                <c:pt idx="1070">
                  <c:v>38.46</c:v>
                </c:pt>
                <c:pt idx="1071">
                  <c:v>38.270000000000003</c:v>
                </c:pt>
                <c:pt idx="1072">
                  <c:v>38.4</c:v>
                </c:pt>
                <c:pt idx="1073">
                  <c:v>38.06</c:v>
                </c:pt>
                <c:pt idx="1074">
                  <c:v>37.79</c:v>
                </c:pt>
                <c:pt idx="1075">
                  <c:v>38.090000000000003</c:v>
                </c:pt>
                <c:pt idx="1076">
                  <c:v>38.22</c:v>
                </c:pt>
                <c:pt idx="1077">
                  <c:v>38.1</c:v>
                </c:pt>
                <c:pt idx="1078">
                  <c:v>38.159999999999997</c:v>
                </c:pt>
                <c:pt idx="1079">
                  <c:v>37.72</c:v>
                </c:pt>
                <c:pt idx="1080">
                  <c:v>37.79</c:v>
                </c:pt>
                <c:pt idx="1081">
                  <c:v>37.56</c:v>
                </c:pt>
                <c:pt idx="1082">
                  <c:v>37.520000000000003</c:v>
                </c:pt>
                <c:pt idx="1083">
                  <c:v>37.950000000000003</c:v>
                </c:pt>
                <c:pt idx="1084">
                  <c:v>38.71</c:v>
                </c:pt>
                <c:pt idx="1085">
                  <c:v>39.03</c:v>
                </c:pt>
                <c:pt idx="1086">
                  <c:v>39.03</c:v>
                </c:pt>
                <c:pt idx="1087">
                  <c:v>39.020000000000003</c:v>
                </c:pt>
                <c:pt idx="1088">
                  <c:v>39</c:v>
                </c:pt>
                <c:pt idx="1089">
                  <c:v>38.71</c:v>
                </c:pt>
                <c:pt idx="1090">
                  <c:v>38.450000000000003</c:v>
                </c:pt>
                <c:pt idx="1091">
                  <c:v>38.5</c:v>
                </c:pt>
                <c:pt idx="1092">
                  <c:v>38.049999999999997</c:v>
                </c:pt>
                <c:pt idx="1093">
                  <c:v>37.79</c:v>
                </c:pt>
                <c:pt idx="1094">
                  <c:v>37.76</c:v>
                </c:pt>
                <c:pt idx="1095">
                  <c:v>37.799999999999997</c:v>
                </c:pt>
                <c:pt idx="1096">
                  <c:v>39.72</c:v>
                </c:pt>
                <c:pt idx="1097">
                  <c:v>39.85</c:v>
                </c:pt>
                <c:pt idx="1098">
                  <c:v>39.92</c:v>
                </c:pt>
                <c:pt idx="1099">
                  <c:v>39.83</c:v>
                </c:pt>
                <c:pt idx="1100">
                  <c:v>39.9</c:v>
                </c:pt>
                <c:pt idx="1101">
                  <c:v>39.72</c:v>
                </c:pt>
                <c:pt idx="1102">
                  <c:v>39.950000000000003</c:v>
                </c:pt>
                <c:pt idx="1103">
                  <c:v>39.92</c:v>
                </c:pt>
                <c:pt idx="1104">
                  <c:v>39.71</c:v>
                </c:pt>
                <c:pt idx="1105">
                  <c:v>39.65</c:v>
                </c:pt>
                <c:pt idx="1106">
                  <c:v>39.590000000000003</c:v>
                </c:pt>
                <c:pt idx="1107">
                  <c:v>39.97</c:v>
                </c:pt>
                <c:pt idx="1108">
                  <c:v>39.659999999999997</c:v>
                </c:pt>
                <c:pt idx="1109">
                  <c:v>39.72</c:v>
                </c:pt>
                <c:pt idx="1110">
                  <c:v>40.04</c:v>
                </c:pt>
                <c:pt idx="1111">
                  <c:v>39.78</c:v>
                </c:pt>
                <c:pt idx="1112">
                  <c:v>39.75</c:v>
                </c:pt>
                <c:pt idx="1113">
                  <c:v>38.97</c:v>
                </c:pt>
                <c:pt idx="1114">
                  <c:v>38.85</c:v>
                </c:pt>
                <c:pt idx="1115">
                  <c:v>39.29</c:v>
                </c:pt>
                <c:pt idx="1116">
                  <c:v>39.54</c:v>
                </c:pt>
                <c:pt idx="1117">
                  <c:v>39.5</c:v>
                </c:pt>
                <c:pt idx="1118">
                  <c:v>39.729999999999997</c:v>
                </c:pt>
                <c:pt idx="1119">
                  <c:v>39.74</c:v>
                </c:pt>
                <c:pt idx="1120">
                  <c:v>40.17</c:v>
                </c:pt>
                <c:pt idx="1121">
                  <c:v>40</c:v>
                </c:pt>
                <c:pt idx="1122">
                  <c:v>40.17</c:v>
                </c:pt>
                <c:pt idx="1123">
                  <c:v>40.57</c:v>
                </c:pt>
                <c:pt idx="1124">
                  <c:v>40.659999999999997</c:v>
                </c:pt>
                <c:pt idx="1125">
                  <c:v>41.08</c:v>
                </c:pt>
                <c:pt idx="1126">
                  <c:v>41.03</c:v>
                </c:pt>
                <c:pt idx="1127">
                  <c:v>41.04</c:v>
                </c:pt>
                <c:pt idx="1128">
                  <c:v>41.09</c:v>
                </c:pt>
                <c:pt idx="1129">
                  <c:v>40.46</c:v>
                </c:pt>
                <c:pt idx="1130">
                  <c:v>40.380000000000003</c:v>
                </c:pt>
                <c:pt idx="1131">
                  <c:v>40.36</c:v>
                </c:pt>
                <c:pt idx="1132">
                  <c:v>40.07</c:v>
                </c:pt>
                <c:pt idx="1133">
                  <c:v>40.729999999999997</c:v>
                </c:pt>
                <c:pt idx="1134">
                  <c:v>40.24</c:v>
                </c:pt>
                <c:pt idx="1135">
                  <c:v>40.32</c:v>
                </c:pt>
                <c:pt idx="1136">
                  <c:v>39.97</c:v>
                </c:pt>
                <c:pt idx="1137">
                  <c:v>40.450000000000003</c:v>
                </c:pt>
                <c:pt idx="1138">
                  <c:v>40.94</c:v>
                </c:pt>
                <c:pt idx="1139">
                  <c:v>41</c:v>
                </c:pt>
                <c:pt idx="1140">
                  <c:v>41.92</c:v>
                </c:pt>
                <c:pt idx="1141">
                  <c:v>41.95</c:v>
                </c:pt>
                <c:pt idx="1142">
                  <c:v>42.13</c:v>
                </c:pt>
                <c:pt idx="1143">
                  <c:v>41.74</c:v>
                </c:pt>
                <c:pt idx="1144">
                  <c:v>41.86</c:v>
                </c:pt>
                <c:pt idx="1145">
                  <c:v>42.24</c:v>
                </c:pt>
                <c:pt idx="1146">
                  <c:v>42.34</c:v>
                </c:pt>
                <c:pt idx="1147">
                  <c:v>42.48</c:v>
                </c:pt>
                <c:pt idx="1148">
                  <c:v>42.01</c:v>
                </c:pt>
                <c:pt idx="1149">
                  <c:v>42.23</c:v>
                </c:pt>
                <c:pt idx="1150">
                  <c:v>43.17</c:v>
                </c:pt>
                <c:pt idx="1151">
                  <c:v>43.23</c:v>
                </c:pt>
                <c:pt idx="1152">
                  <c:v>43.35</c:v>
                </c:pt>
                <c:pt idx="1153">
                  <c:v>42.42</c:v>
                </c:pt>
                <c:pt idx="1154">
                  <c:v>42.45</c:v>
                </c:pt>
                <c:pt idx="1155">
                  <c:v>43.13</c:v>
                </c:pt>
                <c:pt idx="1156">
                  <c:v>43.4</c:v>
                </c:pt>
                <c:pt idx="1157">
                  <c:v>43.16</c:v>
                </c:pt>
                <c:pt idx="1158">
                  <c:v>43.36</c:v>
                </c:pt>
                <c:pt idx="1159">
                  <c:v>43.34</c:v>
                </c:pt>
                <c:pt idx="1160">
                  <c:v>42.92</c:v>
                </c:pt>
                <c:pt idx="1161">
                  <c:v>42.85</c:v>
                </c:pt>
                <c:pt idx="1162">
                  <c:v>42.7</c:v>
                </c:pt>
                <c:pt idx="1163">
                  <c:v>42.91</c:v>
                </c:pt>
                <c:pt idx="1164">
                  <c:v>43.03</c:v>
                </c:pt>
                <c:pt idx="1165">
                  <c:v>43.06</c:v>
                </c:pt>
                <c:pt idx="1166">
                  <c:v>43.08</c:v>
                </c:pt>
                <c:pt idx="1167">
                  <c:v>42.43</c:v>
                </c:pt>
                <c:pt idx="1168">
                  <c:v>42.03</c:v>
                </c:pt>
                <c:pt idx="1169">
                  <c:v>42.26</c:v>
                </c:pt>
                <c:pt idx="1170">
                  <c:v>42.63</c:v>
                </c:pt>
                <c:pt idx="1171">
                  <c:v>42.79</c:v>
                </c:pt>
                <c:pt idx="1172">
                  <c:v>43.01</c:v>
                </c:pt>
                <c:pt idx="1173">
                  <c:v>43.12</c:v>
                </c:pt>
                <c:pt idx="1174">
                  <c:v>43.11</c:v>
                </c:pt>
                <c:pt idx="1175">
                  <c:v>43.23</c:v>
                </c:pt>
                <c:pt idx="1176">
                  <c:v>42.76</c:v>
                </c:pt>
                <c:pt idx="1177">
                  <c:v>42.84</c:v>
                </c:pt>
                <c:pt idx="1178">
                  <c:v>42.62</c:v>
                </c:pt>
                <c:pt idx="1179">
                  <c:v>42.63</c:v>
                </c:pt>
                <c:pt idx="1180">
                  <c:v>42.57</c:v>
                </c:pt>
                <c:pt idx="1181">
                  <c:v>42.41</c:v>
                </c:pt>
                <c:pt idx="1182">
                  <c:v>42.4</c:v>
                </c:pt>
                <c:pt idx="1183">
                  <c:v>42.46</c:v>
                </c:pt>
                <c:pt idx="1184">
                  <c:v>42.97</c:v>
                </c:pt>
                <c:pt idx="1185">
                  <c:v>43.01</c:v>
                </c:pt>
                <c:pt idx="1186">
                  <c:v>42.64</c:v>
                </c:pt>
                <c:pt idx="1187">
                  <c:v>43.1</c:v>
                </c:pt>
                <c:pt idx="1188">
                  <c:v>42.54</c:v>
                </c:pt>
                <c:pt idx="1189">
                  <c:v>42.08</c:v>
                </c:pt>
                <c:pt idx="1190">
                  <c:v>41.94</c:v>
                </c:pt>
                <c:pt idx="1191">
                  <c:v>42.52</c:v>
                </c:pt>
                <c:pt idx="1192">
                  <c:v>42.83</c:v>
                </c:pt>
                <c:pt idx="1193">
                  <c:v>43.53</c:v>
                </c:pt>
                <c:pt idx="1194">
                  <c:v>44.3</c:v>
                </c:pt>
                <c:pt idx="1195">
                  <c:v>43.63</c:v>
                </c:pt>
                <c:pt idx="1196">
                  <c:v>43.93</c:v>
                </c:pt>
                <c:pt idx="1197">
                  <c:v>44.4</c:v>
                </c:pt>
                <c:pt idx="1198">
                  <c:v>44.02</c:v>
                </c:pt>
                <c:pt idx="1199">
                  <c:v>42.86</c:v>
                </c:pt>
                <c:pt idx="1200">
                  <c:v>43.24</c:v>
                </c:pt>
                <c:pt idx="1201">
                  <c:v>43.16</c:v>
                </c:pt>
                <c:pt idx="1202">
                  <c:v>43.67</c:v>
                </c:pt>
                <c:pt idx="1203">
                  <c:v>43.7</c:v>
                </c:pt>
                <c:pt idx="1204">
                  <c:v>43.94</c:v>
                </c:pt>
                <c:pt idx="1205">
                  <c:v>43.74</c:v>
                </c:pt>
                <c:pt idx="1206">
                  <c:v>44.52</c:v>
                </c:pt>
                <c:pt idx="1207">
                  <c:v>45.02</c:v>
                </c:pt>
                <c:pt idx="1208">
                  <c:v>45.72</c:v>
                </c:pt>
                <c:pt idx="1209">
                  <c:v>45.99</c:v>
                </c:pt>
                <c:pt idx="1210">
                  <c:v>45.93</c:v>
                </c:pt>
                <c:pt idx="1211">
                  <c:v>45.63</c:v>
                </c:pt>
                <c:pt idx="1212">
                  <c:v>45.92</c:v>
                </c:pt>
                <c:pt idx="1213">
                  <c:v>45.66</c:v>
                </c:pt>
                <c:pt idx="1214">
                  <c:v>45.9</c:v>
                </c:pt>
                <c:pt idx="1215">
                  <c:v>45.98</c:v>
                </c:pt>
                <c:pt idx="1216">
                  <c:v>46.26</c:v>
                </c:pt>
                <c:pt idx="1217">
                  <c:v>46.18</c:v>
                </c:pt>
                <c:pt idx="1218">
                  <c:v>46.15</c:v>
                </c:pt>
                <c:pt idx="1219">
                  <c:v>46.4</c:v>
                </c:pt>
                <c:pt idx="1220">
                  <c:v>46.2</c:v>
                </c:pt>
                <c:pt idx="1221">
                  <c:v>46.28</c:v>
                </c:pt>
                <c:pt idx="1222">
                  <c:v>46.36</c:v>
                </c:pt>
                <c:pt idx="1223">
                  <c:v>46.38</c:v>
                </c:pt>
                <c:pt idx="1224">
                  <c:v>46.41</c:v>
                </c:pt>
                <c:pt idx="1225">
                  <c:v>46.75</c:v>
                </c:pt>
                <c:pt idx="1226">
                  <c:v>47.32</c:v>
                </c:pt>
                <c:pt idx="1227">
                  <c:v>47.57</c:v>
                </c:pt>
                <c:pt idx="1228">
                  <c:v>47.5</c:v>
                </c:pt>
                <c:pt idx="1229">
                  <c:v>47.36</c:v>
                </c:pt>
                <c:pt idx="1230">
                  <c:v>46.88</c:v>
                </c:pt>
                <c:pt idx="1231">
                  <c:v>46.86</c:v>
                </c:pt>
                <c:pt idx="1232">
                  <c:v>47.21</c:v>
                </c:pt>
                <c:pt idx="1233">
                  <c:v>46.44</c:v>
                </c:pt>
                <c:pt idx="1234">
                  <c:v>45.57</c:v>
                </c:pt>
                <c:pt idx="1235">
                  <c:v>45.64</c:v>
                </c:pt>
                <c:pt idx="1236">
                  <c:v>45.75</c:v>
                </c:pt>
                <c:pt idx="1237">
                  <c:v>45.61</c:v>
                </c:pt>
                <c:pt idx="1238">
                  <c:v>45.85</c:v>
                </c:pt>
                <c:pt idx="1239">
                  <c:v>45.75</c:v>
                </c:pt>
                <c:pt idx="1240">
                  <c:v>45.85</c:v>
                </c:pt>
                <c:pt idx="1241">
                  <c:v>45.84</c:v>
                </c:pt>
                <c:pt idx="1242">
                  <c:v>45.58</c:v>
                </c:pt>
                <c:pt idx="1243">
                  <c:v>45.87</c:v>
                </c:pt>
                <c:pt idx="1244">
                  <c:v>45.99</c:v>
                </c:pt>
                <c:pt idx="1245">
                  <c:v>46.02</c:v>
                </c:pt>
                <c:pt idx="1246">
                  <c:v>46.22</c:v>
                </c:pt>
                <c:pt idx="1247">
                  <c:v>46.05</c:v>
                </c:pt>
                <c:pt idx="1248">
                  <c:v>46.15</c:v>
                </c:pt>
                <c:pt idx="1249">
                  <c:v>46.31</c:v>
                </c:pt>
                <c:pt idx="1250">
                  <c:v>46.5</c:v>
                </c:pt>
                <c:pt idx="1251">
                  <c:v>46.68</c:v>
                </c:pt>
                <c:pt idx="1252">
                  <c:v>46.63</c:v>
                </c:pt>
                <c:pt idx="1253">
                  <c:v>46.45</c:v>
                </c:pt>
                <c:pt idx="1254">
                  <c:v>46.39</c:v>
                </c:pt>
                <c:pt idx="1255">
                  <c:v>45.46</c:v>
                </c:pt>
                <c:pt idx="1256">
                  <c:v>45.76</c:v>
                </c:pt>
                <c:pt idx="1257">
                  <c:v>46.94</c:v>
                </c:pt>
                <c:pt idx="1258">
                  <c:v>46.87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E0-4283-8784-46F71501E0BA}"/>
            </c:ext>
          </c:extLst>
        </c:ser>
        <c:ser>
          <c:idx val="1"/>
          <c:order val="1"/>
          <c:tx>
            <c:strRef>
              <c:f>'Data for Figure 1'!$E$7</c:f>
              <c:strCache>
                <c:ptCount val="1"/>
                <c:pt idx="0">
                  <c:v>Normalized Index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cat>
            <c:numRef>
              <c:f>'Data for Figure 1'!$A$8:$A$1266</c:f>
              <c:numCache>
                <c:formatCode>m/d/yyyy</c:formatCode>
                <c:ptCount val="1259"/>
                <c:pt idx="0">
                  <c:v>38474</c:v>
                </c:pt>
                <c:pt idx="1">
                  <c:v>38475</c:v>
                </c:pt>
                <c:pt idx="2">
                  <c:v>38476</c:v>
                </c:pt>
                <c:pt idx="3">
                  <c:v>38477</c:v>
                </c:pt>
                <c:pt idx="4">
                  <c:v>38478</c:v>
                </c:pt>
                <c:pt idx="5">
                  <c:v>38481</c:v>
                </c:pt>
                <c:pt idx="6">
                  <c:v>38482</c:v>
                </c:pt>
                <c:pt idx="7">
                  <c:v>38483</c:v>
                </c:pt>
                <c:pt idx="8">
                  <c:v>38484</c:v>
                </c:pt>
                <c:pt idx="9">
                  <c:v>38485</c:v>
                </c:pt>
                <c:pt idx="10">
                  <c:v>38488</c:v>
                </c:pt>
                <c:pt idx="11">
                  <c:v>38489</c:v>
                </c:pt>
                <c:pt idx="12">
                  <c:v>38490</c:v>
                </c:pt>
                <c:pt idx="13">
                  <c:v>38491</c:v>
                </c:pt>
                <c:pt idx="14">
                  <c:v>38492</c:v>
                </c:pt>
                <c:pt idx="15">
                  <c:v>38495</c:v>
                </c:pt>
                <c:pt idx="16">
                  <c:v>38496</c:v>
                </c:pt>
                <c:pt idx="17">
                  <c:v>38497</c:v>
                </c:pt>
                <c:pt idx="18">
                  <c:v>38498</c:v>
                </c:pt>
                <c:pt idx="19">
                  <c:v>38499</c:v>
                </c:pt>
                <c:pt idx="20">
                  <c:v>38503</c:v>
                </c:pt>
                <c:pt idx="21">
                  <c:v>38504</c:v>
                </c:pt>
                <c:pt idx="22">
                  <c:v>38505</c:v>
                </c:pt>
                <c:pt idx="23">
                  <c:v>38506</c:v>
                </c:pt>
                <c:pt idx="24">
                  <c:v>38509</c:v>
                </c:pt>
                <c:pt idx="25">
                  <c:v>38510</c:v>
                </c:pt>
                <c:pt idx="26">
                  <c:v>38511</c:v>
                </c:pt>
                <c:pt idx="27">
                  <c:v>38512</c:v>
                </c:pt>
                <c:pt idx="28">
                  <c:v>38513</c:v>
                </c:pt>
                <c:pt idx="29">
                  <c:v>38516</c:v>
                </c:pt>
                <c:pt idx="30">
                  <c:v>38517</c:v>
                </c:pt>
                <c:pt idx="31">
                  <c:v>38518</c:v>
                </c:pt>
                <c:pt idx="32">
                  <c:v>38519</c:v>
                </c:pt>
                <c:pt idx="33">
                  <c:v>38520</c:v>
                </c:pt>
                <c:pt idx="34">
                  <c:v>38523</c:v>
                </c:pt>
                <c:pt idx="35">
                  <c:v>38524</c:v>
                </c:pt>
                <c:pt idx="36">
                  <c:v>38525</c:v>
                </c:pt>
                <c:pt idx="37">
                  <c:v>38526</c:v>
                </c:pt>
                <c:pt idx="38">
                  <c:v>38527</c:v>
                </c:pt>
                <c:pt idx="39">
                  <c:v>38530</c:v>
                </c:pt>
                <c:pt idx="40">
                  <c:v>38531</c:v>
                </c:pt>
                <c:pt idx="41">
                  <c:v>38532</c:v>
                </c:pt>
                <c:pt idx="42">
                  <c:v>38533</c:v>
                </c:pt>
                <c:pt idx="43">
                  <c:v>38534</c:v>
                </c:pt>
                <c:pt idx="44">
                  <c:v>38538</c:v>
                </c:pt>
                <c:pt idx="45">
                  <c:v>38539</c:v>
                </c:pt>
                <c:pt idx="46">
                  <c:v>38540</c:v>
                </c:pt>
                <c:pt idx="47">
                  <c:v>38541</c:v>
                </c:pt>
                <c:pt idx="48">
                  <c:v>38544</c:v>
                </c:pt>
                <c:pt idx="49">
                  <c:v>38545</c:v>
                </c:pt>
                <c:pt idx="50">
                  <c:v>38546</c:v>
                </c:pt>
                <c:pt idx="51">
                  <c:v>38547</c:v>
                </c:pt>
                <c:pt idx="52">
                  <c:v>38548</c:v>
                </c:pt>
                <c:pt idx="53">
                  <c:v>38551</c:v>
                </c:pt>
                <c:pt idx="54">
                  <c:v>38552</c:v>
                </c:pt>
                <c:pt idx="55">
                  <c:v>38553</c:v>
                </c:pt>
                <c:pt idx="56">
                  <c:v>38554</c:v>
                </c:pt>
                <c:pt idx="57">
                  <c:v>38555</c:v>
                </c:pt>
                <c:pt idx="58">
                  <c:v>38558</c:v>
                </c:pt>
                <c:pt idx="59">
                  <c:v>38559</c:v>
                </c:pt>
                <c:pt idx="60">
                  <c:v>38560</c:v>
                </c:pt>
                <c:pt idx="61">
                  <c:v>38561</c:v>
                </c:pt>
                <c:pt idx="62">
                  <c:v>38562</c:v>
                </c:pt>
                <c:pt idx="63">
                  <c:v>38565</c:v>
                </c:pt>
                <c:pt idx="64">
                  <c:v>38566</c:v>
                </c:pt>
                <c:pt idx="65">
                  <c:v>38567</c:v>
                </c:pt>
                <c:pt idx="66">
                  <c:v>38568</c:v>
                </c:pt>
                <c:pt idx="67">
                  <c:v>38569</c:v>
                </c:pt>
                <c:pt idx="68">
                  <c:v>38572</c:v>
                </c:pt>
                <c:pt idx="69">
                  <c:v>38573</c:v>
                </c:pt>
                <c:pt idx="70">
                  <c:v>38574</c:v>
                </c:pt>
                <c:pt idx="71">
                  <c:v>38575</c:v>
                </c:pt>
                <c:pt idx="72">
                  <c:v>38576</c:v>
                </c:pt>
                <c:pt idx="73">
                  <c:v>38579</c:v>
                </c:pt>
                <c:pt idx="74">
                  <c:v>38580</c:v>
                </c:pt>
                <c:pt idx="75">
                  <c:v>38581</c:v>
                </c:pt>
                <c:pt idx="76">
                  <c:v>38582</c:v>
                </c:pt>
                <c:pt idx="77">
                  <c:v>38583</c:v>
                </c:pt>
                <c:pt idx="78">
                  <c:v>38586</c:v>
                </c:pt>
                <c:pt idx="79">
                  <c:v>38587</c:v>
                </c:pt>
                <c:pt idx="80">
                  <c:v>38588</c:v>
                </c:pt>
                <c:pt idx="81">
                  <c:v>38589</c:v>
                </c:pt>
                <c:pt idx="82">
                  <c:v>38590</c:v>
                </c:pt>
                <c:pt idx="83">
                  <c:v>38593</c:v>
                </c:pt>
                <c:pt idx="84">
                  <c:v>38594</c:v>
                </c:pt>
                <c:pt idx="85">
                  <c:v>38595</c:v>
                </c:pt>
                <c:pt idx="86">
                  <c:v>38596</c:v>
                </c:pt>
                <c:pt idx="87">
                  <c:v>38597</c:v>
                </c:pt>
                <c:pt idx="88">
                  <c:v>38601</c:v>
                </c:pt>
                <c:pt idx="89">
                  <c:v>38602</c:v>
                </c:pt>
                <c:pt idx="90">
                  <c:v>38603</c:v>
                </c:pt>
                <c:pt idx="91">
                  <c:v>38604</c:v>
                </c:pt>
                <c:pt idx="92">
                  <c:v>38607</c:v>
                </c:pt>
                <c:pt idx="93">
                  <c:v>38608</c:v>
                </c:pt>
                <c:pt idx="94">
                  <c:v>38609</c:v>
                </c:pt>
                <c:pt idx="95">
                  <c:v>38610</c:v>
                </c:pt>
                <c:pt idx="96">
                  <c:v>38611</c:v>
                </c:pt>
                <c:pt idx="97">
                  <c:v>38614</c:v>
                </c:pt>
                <c:pt idx="98">
                  <c:v>38615</c:v>
                </c:pt>
                <c:pt idx="99">
                  <c:v>38616</c:v>
                </c:pt>
                <c:pt idx="100">
                  <c:v>38617</c:v>
                </c:pt>
                <c:pt idx="101">
                  <c:v>38618</c:v>
                </c:pt>
                <c:pt idx="102">
                  <c:v>38621</c:v>
                </c:pt>
                <c:pt idx="103">
                  <c:v>38622</c:v>
                </c:pt>
                <c:pt idx="104">
                  <c:v>38623</c:v>
                </c:pt>
                <c:pt idx="105">
                  <c:v>38624</c:v>
                </c:pt>
                <c:pt idx="106">
                  <c:v>38625</c:v>
                </c:pt>
                <c:pt idx="107">
                  <c:v>38628</c:v>
                </c:pt>
                <c:pt idx="108">
                  <c:v>38629</c:v>
                </c:pt>
                <c:pt idx="109">
                  <c:v>38630</c:v>
                </c:pt>
                <c:pt idx="110">
                  <c:v>38631</c:v>
                </c:pt>
                <c:pt idx="111">
                  <c:v>38632</c:v>
                </c:pt>
                <c:pt idx="112">
                  <c:v>38635</c:v>
                </c:pt>
                <c:pt idx="113">
                  <c:v>38636</c:v>
                </c:pt>
                <c:pt idx="114">
                  <c:v>38637</c:v>
                </c:pt>
                <c:pt idx="115">
                  <c:v>38638</c:v>
                </c:pt>
                <c:pt idx="116">
                  <c:v>38639</c:v>
                </c:pt>
                <c:pt idx="117">
                  <c:v>38642</c:v>
                </c:pt>
                <c:pt idx="118">
                  <c:v>38643</c:v>
                </c:pt>
                <c:pt idx="119">
                  <c:v>38644</c:v>
                </c:pt>
                <c:pt idx="120">
                  <c:v>38645</c:v>
                </c:pt>
                <c:pt idx="121">
                  <c:v>38646</c:v>
                </c:pt>
                <c:pt idx="122">
                  <c:v>38649</c:v>
                </c:pt>
                <c:pt idx="123">
                  <c:v>38650</c:v>
                </c:pt>
                <c:pt idx="124">
                  <c:v>38651</c:v>
                </c:pt>
                <c:pt idx="125">
                  <c:v>38652</c:v>
                </c:pt>
                <c:pt idx="126">
                  <c:v>38653</c:v>
                </c:pt>
                <c:pt idx="127">
                  <c:v>38656</c:v>
                </c:pt>
                <c:pt idx="128">
                  <c:v>38657</c:v>
                </c:pt>
                <c:pt idx="129">
                  <c:v>38658</c:v>
                </c:pt>
                <c:pt idx="130">
                  <c:v>38659</c:v>
                </c:pt>
                <c:pt idx="131">
                  <c:v>38660</c:v>
                </c:pt>
                <c:pt idx="132">
                  <c:v>38663</c:v>
                </c:pt>
                <c:pt idx="133">
                  <c:v>38664</c:v>
                </c:pt>
                <c:pt idx="134">
                  <c:v>38665</c:v>
                </c:pt>
                <c:pt idx="135">
                  <c:v>38666</c:v>
                </c:pt>
                <c:pt idx="136">
                  <c:v>38667</c:v>
                </c:pt>
                <c:pt idx="137">
                  <c:v>38670</c:v>
                </c:pt>
                <c:pt idx="138">
                  <c:v>38671</c:v>
                </c:pt>
                <c:pt idx="139">
                  <c:v>38672</c:v>
                </c:pt>
                <c:pt idx="140">
                  <c:v>38673</c:v>
                </c:pt>
                <c:pt idx="141">
                  <c:v>38674</c:v>
                </c:pt>
                <c:pt idx="142">
                  <c:v>38677</c:v>
                </c:pt>
                <c:pt idx="143">
                  <c:v>38678</c:v>
                </c:pt>
                <c:pt idx="144">
                  <c:v>38679</c:v>
                </c:pt>
                <c:pt idx="145">
                  <c:v>38681</c:v>
                </c:pt>
                <c:pt idx="146">
                  <c:v>38684</c:v>
                </c:pt>
                <c:pt idx="147">
                  <c:v>38685</c:v>
                </c:pt>
                <c:pt idx="148">
                  <c:v>38686</c:v>
                </c:pt>
                <c:pt idx="149">
                  <c:v>38687</c:v>
                </c:pt>
                <c:pt idx="150">
                  <c:v>38688</c:v>
                </c:pt>
                <c:pt idx="151">
                  <c:v>38691</c:v>
                </c:pt>
                <c:pt idx="152">
                  <c:v>38692</c:v>
                </c:pt>
                <c:pt idx="153">
                  <c:v>38693</c:v>
                </c:pt>
                <c:pt idx="154">
                  <c:v>38694</c:v>
                </c:pt>
                <c:pt idx="155">
                  <c:v>38695</c:v>
                </c:pt>
                <c:pt idx="156">
                  <c:v>38698</c:v>
                </c:pt>
                <c:pt idx="157">
                  <c:v>38699</c:v>
                </c:pt>
                <c:pt idx="158">
                  <c:v>38700</c:v>
                </c:pt>
                <c:pt idx="159">
                  <c:v>38701</c:v>
                </c:pt>
                <c:pt idx="160">
                  <c:v>38702</c:v>
                </c:pt>
                <c:pt idx="161">
                  <c:v>38705</c:v>
                </c:pt>
                <c:pt idx="162">
                  <c:v>38706</c:v>
                </c:pt>
                <c:pt idx="163">
                  <c:v>38707</c:v>
                </c:pt>
                <c:pt idx="164">
                  <c:v>38708</c:v>
                </c:pt>
                <c:pt idx="165">
                  <c:v>38709</c:v>
                </c:pt>
                <c:pt idx="166">
                  <c:v>38713</c:v>
                </c:pt>
                <c:pt idx="167">
                  <c:v>38714</c:v>
                </c:pt>
                <c:pt idx="168">
                  <c:v>38715</c:v>
                </c:pt>
                <c:pt idx="169">
                  <c:v>38716</c:v>
                </c:pt>
                <c:pt idx="170">
                  <c:v>38720</c:v>
                </c:pt>
                <c:pt idx="171">
                  <c:v>38721</c:v>
                </c:pt>
                <c:pt idx="172">
                  <c:v>38722</c:v>
                </c:pt>
                <c:pt idx="173">
                  <c:v>38723</c:v>
                </c:pt>
                <c:pt idx="174">
                  <c:v>38726</c:v>
                </c:pt>
                <c:pt idx="175">
                  <c:v>38727</c:v>
                </c:pt>
                <c:pt idx="176">
                  <c:v>38728</c:v>
                </c:pt>
                <c:pt idx="177">
                  <c:v>38729</c:v>
                </c:pt>
                <c:pt idx="178">
                  <c:v>38730</c:v>
                </c:pt>
                <c:pt idx="179">
                  <c:v>38734</c:v>
                </c:pt>
                <c:pt idx="180">
                  <c:v>38735</c:v>
                </c:pt>
                <c:pt idx="181">
                  <c:v>38736</c:v>
                </c:pt>
                <c:pt idx="182">
                  <c:v>38737</c:v>
                </c:pt>
                <c:pt idx="183">
                  <c:v>38740</c:v>
                </c:pt>
                <c:pt idx="184">
                  <c:v>38741</c:v>
                </c:pt>
                <c:pt idx="185">
                  <c:v>38742</c:v>
                </c:pt>
                <c:pt idx="186">
                  <c:v>38743</c:v>
                </c:pt>
                <c:pt idx="187">
                  <c:v>38744</c:v>
                </c:pt>
                <c:pt idx="188">
                  <c:v>38747</c:v>
                </c:pt>
                <c:pt idx="189">
                  <c:v>38748</c:v>
                </c:pt>
                <c:pt idx="190">
                  <c:v>38749</c:v>
                </c:pt>
                <c:pt idx="191">
                  <c:v>38750</c:v>
                </c:pt>
                <c:pt idx="192">
                  <c:v>38751</c:v>
                </c:pt>
                <c:pt idx="193">
                  <c:v>38754</c:v>
                </c:pt>
                <c:pt idx="194">
                  <c:v>38755</c:v>
                </c:pt>
                <c:pt idx="195">
                  <c:v>38756</c:v>
                </c:pt>
                <c:pt idx="196">
                  <c:v>38757</c:v>
                </c:pt>
                <c:pt idx="197">
                  <c:v>38758</c:v>
                </c:pt>
                <c:pt idx="198">
                  <c:v>38761</c:v>
                </c:pt>
                <c:pt idx="199">
                  <c:v>38762</c:v>
                </c:pt>
                <c:pt idx="200">
                  <c:v>38763</c:v>
                </c:pt>
                <c:pt idx="201">
                  <c:v>38764</c:v>
                </c:pt>
                <c:pt idx="202">
                  <c:v>38765</c:v>
                </c:pt>
                <c:pt idx="203">
                  <c:v>38769</c:v>
                </c:pt>
                <c:pt idx="204">
                  <c:v>38770</c:v>
                </c:pt>
                <c:pt idx="205">
                  <c:v>38771</c:v>
                </c:pt>
                <c:pt idx="206">
                  <c:v>38772</c:v>
                </c:pt>
                <c:pt idx="207">
                  <c:v>38775</c:v>
                </c:pt>
                <c:pt idx="208">
                  <c:v>38776</c:v>
                </c:pt>
                <c:pt idx="209">
                  <c:v>38777</c:v>
                </c:pt>
                <c:pt idx="210">
                  <c:v>38778</c:v>
                </c:pt>
                <c:pt idx="211">
                  <c:v>38779</c:v>
                </c:pt>
                <c:pt idx="212">
                  <c:v>38782</c:v>
                </c:pt>
                <c:pt idx="213">
                  <c:v>38783</c:v>
                </c:pt>
                <c:pt idx="214">
                  <c:v>38784</c:v>
                </c:pt>
                <c:pt idx="215">
                  <c:v>38785</c:v>
                </c:pt>
                <c:pt idx="216">
                  <c:v>38786</c:v>
                </c:pt>
                <c:pt idx="217">
                  <c:v>38789</c:v>
                </c:pt>
                <c:pt idx="218">
                  <c:v>38790</c:v>
                </c:pt>
                <c:pt idx="219">
                  <c:v>38791</c:v>
                </c:pt>
                <c:pt idx="220">
                  <c:v>38792</c:v>
                </c:pt>
                <c:pt idx="221">
                  <c:v>38793</c:v>
                </c:pt>
                <c:pt idx="222">
                  <c:v>38796</c:v>
                </c:pt>
                <c:pt idx="223">
                  <c:v>38797</c:v>
                </c:pt>
                <c:pt idx="224">
                  <c:v>38798</c:v>
                </c:pt>
                <c:pt idx="225">
                  <c:v>38799</c:v>
                </c:pt>
                <c:pt idx="226">
                  <c:v>38800</c:v>
                </c:pt>
                <c:pt idx="227">
                  <c:v>38803</c:v>
                </c:pt>
                <c:pt idx="228">
                  <c:v>38804</c:v>
                </c:pt>
                <c:pt idx="229">
                  <c:v>38805</c:v>
                </c:pt>
                <c:pt idx="230">
                  <c:v>38806</c:v>
                </c:pt>
                <c:pt idx="231">
                  <c:v>38807</c:v>
                </c:pt>
                <c:pt idx="232">
                  <c:v>38810</c:v>
                </c:pt>
                <c:pt idx="233">
                  <c:v>38811</c:v>
                </c:pt>
                <c:pt idx="234">
                  <c:v>38812</c:v>
                </c:pt>
                <c:pt idx="235">
                  <c:v>38813</c:v>
                </c:pt>
                <c:pt idx="236">
                  <c:v>38814</c:v>
                </c:pt>
                <c:pt idx="237">
                  <c:v>38817</c:v>
                </c:pt>
                <c:pt idx="238">
                  <c:v>38818</c:v>
                </c:pt>
                <c:pt idx="239">
                  <c:v>38819</c:v>
                </c:pt>
                <c:pt idx="240">
                  <c:v>38820</c:v>
                </c:pt>
                <c:pt idx="241">
                  <c:v>38824</c:v>
                </c:pt>
                <c:pt idx="242">
                  <c:v>38825</c:v>
                </c:pt>
                <c:pt idx="243">
                  <c:v>38826</c:v>
                </c:pt>
                <c:pt idx="244">
                  <c:v>38827</c:v>
                </c:pt>
                <c:pt idx="245">
                  <c:v>38828</c:v>
                </c:pt>
                <c:pt idx="246">
                  <c:v>38831</c:v>
                </c:pt>
                <c:pt idx="247">
                  <c:v>38832</c:v>
                </c:pt>
                <c:pt idx="248">
                  <c:v>38833</c:v>
                </c:pt>
                <c:pt idx="249">
                  <c:v>38834</c:v>
                </c:pt>
                <c:pt idx="250">
                  <c:v>38835</c:v>
                </c:pt>
                <c:pt idx="251">
                  <c:v>38838</c:v>
                </c:pt>
                <c:pt idx="252">
                  <c:v>38839</c:v>
                </c:pt>
                <c:pt idx="253">
                  <c:v>38840</c:v>
                </c:pt>
                <c:pt idx="254">
                  <c:v>38841</c:v>
                </c:pt>
                <c:pt idx="255">
                  <c:v>38842</c:v>
                </c:pt>
                <c:pt idx="256">
                  <c:v>38845</c:v>
                </c:pt>
                <c:pt idx="257">
                  <c:v>38846</c:v>
                </c:pt>
                <c:pt idx="258">
                  <c:v>38847</c:v>
                </c:pt>
                <c:pt idx="259">
                  <c:v>38848</c:v>
                </c:pt>
                <c:pt idx="260">
                  <c:v>38849</c:v>
                </c:pt>
                <c:pt idx="261">
                  <c:v>38852</c:v>
                </c:pt>
                <c:pt idx="262">
                  <c:v>38853</c:v>
                </c:pt>
                <c:pt idx="263">
                  <c:v>38854</c:v>
                </c:pt>
                <c:pt idx="264">
                  <c:v>38855</c:v>
                </c:pt>
                <c:pt idx="265">
                  <c:v>38856</c:v>
                </c:pt>
                <c:pt idx="266">
                  <c:v>38859</c:v>
                </c:pt>
                <c:pt idx="267">
                  <c:v>38860</c:v>
                </c:pt>
                <c:pt idx="268">
                  <c:v>38861</c:v>
                </c:pt>
                <c:pt idx="269">
                  <c:v>38862</c:v>
                </c:pt>
                <c:pt idx="270">
                  <c:v>38863</c:v>
                </c:pt>
                <c:pt idx="271">
                  <c:v>38867</c:v>
                </c:pt>
                <c:pt idx="272">
                  <c:v>38868</c:v>
                </c:pt>
                <c:pt idx="273">
                  <c:v>38869</c:v>
                </c:pt>
                <c:pt idx="274">
                  <c:v>38870</c:v>
                </c:pt>
                <c:pt idx="275">
                  <c:v>38873</c:v>
                </c:pt>
                <c:pt idx="276">
                  <c:v>38874</c:v>
                </c:pt>
                <c:pt idx="277">
                  <c:v>38875</c:v>
                </c:pt>
                <c:pt idx="278">
                  <c:v>38876</c:v>
                </c:pt>
                <c:pt idx="279">
                  <c:v>38877</c:v>
                </c:pt>
                <c:pt idx="280">
                  <c:v>38880</c:v>
                </c:pt>
                <c:pt idx="281">
                  <c:v>38881</c:v>
                </c:pt>
                <c:pt idx="282">
                  <c:v>38882</c:v>
                </c:pt>
                <c:pt idx="283">
                  <c:v>38883</c:v>
                </c:pt>
                <c:pt idx="284">
                  <c:v>38884</c:v>
                </c:pt>
                <c:pt idx="285">
                  <c:v>38887</c:v>
                </c:pt>
                <c:pt idx="286">
                  <c:v>38888</c:v>
                </c:pt>
                <c:pt idx="287">
                  <c:v>38889</c:v>
                </c:pt>
                <c:pt idx="288">
                  <c:v>38890</c:v>
                </c:pt>
                <c:pt idx="289">
                  <c:v>38891</c:v>
                </c:pt>
                <c:pt idx="290">
                  <c:v>38894</c:v>
                </c:pt>
                <c:pt idx="291">
                  <c:v>38895</c:v>
                </c:pt>
                <c:pt idx="292">
                  <c:v>38896</c:v>
                </c:pt>
                <c:pt idx="293">
                  <c:v>38897</c:v>
                </c:pt>
                <c:pt idx="294">
                  <c:v>38898</c:v>
                </c:pt>
                <c:pt idx="295">
                  <c:v>38901</c:v>
                </c:pt>
                <c:pt idx="296">
                  <c:v>38903</c:v>
                </c:pt>
                <c:pt idx="297">
                  <c:v>38904</c:v>
                </c:pt>
                <c:pt idx="298">
                  <c:v>38905</c:v>
                </c:pt>
                <c:pt idx="299">
                  <c:v>38908</c:v>
                </c:pt>
                <c:pt idx="300">
                  <c:v>38909</c:v>
                </c:pt>
                <c:pt idx="301">
                  <c:v>38910</c:v>
                </c:pt>
                <c:pt idx="302">
                  <c:v>38911</c:v>
                </c:pt>
                <c:pt idx="303">
                  <c:v>38912</c:v>
                </c:pt>
                <c:pt idx="304">
                  <c:v>38915</c:v>
                </c:pt>
                <c:pt idx="305">
                  <c:v>38916</c:v>
                </c:pt>
                <c:pt idx="306">
                  <c:v>38917</c:v>
                </c:pt>
                <c:pt idx="307">
                  <c:v>38918</c:v>
                </c:pt>
                <c:pt idx="308">
                  <c:v>38919</c:v>
                </c:pt>
                <c:pt idx="309">
                  <c:v>38922</c:v>
                </c:pt>
                <c:pt idx="310">
                  <c:v>38923</c:v>
                </c:pt>
                <c:pt idx="311">
                  <c:v>38924</c:v>
                </c:pt>
                <c:pt idx="312">
                  <c:v>38925</c:v>
                </c:pt>
                <c:pt idx="313">
                  <c:v>38926</c:v>
                </c:pt>
                <c:pt idx="314">
                  <c:v>38929</c:v>
                </c:pt>
                <c:pt idx="315">
                  <c:v>38930</c:v>
                </c:pt>
                <c:pt idx="316">
                  <c:v>38931</c:v>
                </c:pt>
                <c:pt idx="317">
                  <c:v>38932</c:v>
                </c:pt>
                <c:pt idx="318">
                  <c:v>38933</c:v>
                </c:pt>
                <c:pt idx="319">
                  <c:v>38936</c:v>
                </c:pt>
                <c:pt idx="320">
                  <c:v>38937</c:v>
                </c:pt>
                <c:pt idx="321">
                  <c:v>38938</c:v>
                </c:pt>
                <c:pt idx="322">
                  <c:v>38939</c:v>
                </c:pt>
                <c:pt idx="323">
                  <c:v>38940</c:v>
                </c:pt>
                <c:pt idx="324">
                  <c:v>38943</c:v>
                </c:pt>
                <c:pt idx="325">
                  <c:v>38944</c:v>
                </c:pt>
                <c:pt idx="326">
                  <c:v>38945</c:v>
                </c:pt>
                <c:pt idx="327">
                  <c:v>38946</c:v>
                </c:pt>
                <c:pt idx="328">
                  <c:v>38947</c:v>
                </c:pt>
                <c:pt idx="329">
                  <c:v>38950</c:v>
                </c:pt>
                <c:pt idx="330">
                  <c:v>38951</c:v>
                </c:pt>
                <c:pt idx="331">
                  <c:v>38952</c:v>
                </c:pt>
                <c:pt idx="332">
                  <c:v>38953</c:v>
                </c:pt>
                <c:pt idx="333">
                  <c:v>38954</c:v>
                </c:pt>
                <c:pt idx="334">
                  <c:v>38957</c:v>
                </c:pt>
                <c:pt idx="335">
                  <c:v>38958</c:v>
                </c:pt>
                <c:pt idx="336">
                  <c:v>38959</c:v>
                </c:pt>
                <c:pt idx="337">
                  <c:v>38960</c:v>
                </c:pt>
                <c:pt idx="338">
                  <c:v>38961</c:v>
                </c:pt>
                <c:pt idx="339">
                  <c:v>38965</c:v>
                </c:pt>
                <c:pt idx="340">
                  <c:v>38966</c:v>
                </c:pt>
                <c:pt idx="341">
                  <c:v>38967</c:v>
                </c:pt>
                <c:pt idx="342">
                  <c:v>38968</c:v>
                </c:pt>
                <c:pt idx="343">
                  <c:v>38971</c:v>
                </c:pt>
                <c:pt idx="344">
                  <c:v>38972</c:v>
                </c:pt>
                <c:pt idx="345">
                  <c:v>38973</c:v>
                </c:pt>
                <c:pt idx="346">
                  <c:v>38974</c:v>
                </c:pt>
                <c:pt idx="347">
                  <c:v>38975</c:v>
                </c:pt>
                <c:pt idx="348">
                  <c:v>38978</c:v>
                </c:pt>
                <c:pt idx="349">
                  <c:v>38979</c:v>
                </c:pt>
                <c:pt idx="350">
                  <c:v>38980</c:v>
                </c:pt>
                <c:pt idx="351">
                  <c:v>38981</c:v>
                </c:pt>
                <c:pt idx="352">
                  <c:v>38982</c:v>
                </c:pt>
                <c:pt idx="353">
                  <c:v>38985</c:v>
                </c:pt>
                <c:pt idx="354">
                  <c:v>38986</c:v>
                </c:pt>
                <c:pt idx="355">
                  <c:v>38987</c:v>
                </c:pt>
                <c:pt idx="356">
                  <c:v>38988</c:v>
                </c:pt>
                <c:pt idx="357">
                  <c:v>38989</c:v>
                </c:pt>
                <c:pt idx="358">
                  <c:v>38992</c:v>
                </c:pt>
                <c:pt idx="359">
                  <c:v>38993</c:v>
                </c:pt>
                <c:pt idx="360">
                  <c:v>38994</c:v>
                </c:pt>
                <c:pt idx="361">
                  <c:v>38995</c:v>
                </c:pt>
                <c:pt idx="362">
                  <c:v>38996</c:v>
                </c:pt>
                <c:pt idx="363">
                  <c:v>38999</c:v>
                </c:pt>
                <c:pt idx="364">
                  <c:v>39000</c:v>
                </c:pt>
                <c:pt idx="365">
                  <c:v>39001</c:v>
                </c:pt>
                <c:pt idx="366">
                  <c:v>39002</c:v>
                </c:pt>
                <c:pt idx="367">
                  <c:v>39003</c:v>
                </c:pt>
                <c:pt idx="368">
                  <c:v>39006</c:v>
                </c:pt>
                <c:pt idx="369">
                  <c:v>39007</c:v>
                </c:pt>
                <c:pt idx="370">
                  <c:v>39008</c:v>
                </c:pt>
                <c:pt idx="371">
                  <c:v>39009</c:v>
                </c:pt>
                <c:pt idx="372">
                  <c:v>39010</c:v>
                </c:pt>
                <c:pt idx="373">
                  <c:v>39013</c:v>
                </c:pt>
                <c:pt idx="374">
                  <c:v>39014</c:v>
                </c:pt>
                <c:pt idx="375">
                  <c:v>39015</c:v>
                </c:pt>
                <c:pt idx="376">
                  <c:v>39016</c:v>
                </c:pt>
                <c:pt idx="377">
                  <c:v>39017</c:v>
                </c:pt>
                <c:pt idx="378">
                  <c:v>39020</c:v>
                </c:pt>
                <c:pt idx="379">
                  <c:v>39021</c:v>
                </c:pt>
                <c:pt idx="380">
                  <c:v>39022</c:v>
                </c:pt>
                <c:pt idx="381">
                  <c:v>39023</c:v>
                </c:pt>
                <c:pt idx="382">
                  <c:v>39024</c:v>
                </c:pt>
                <c:pt idx="383">
                  <c:v>39027</c:v>
                </c:pt>
                <c:pt idx="384">
                  <c:v>39028</c:v>
                </c:pt>
                <c:pt idx="385">
                  <c:v>39029</c:v>
                </c:pt>
                <c:pt idx="386">
                  <c:v>39030</c:v>
                </c:pt>
                <c:pt idx="387">
                  <c:v>39031</c:v>
                </c:pt>
                <c:pt idx="388">
                  <c:v>39034</c:v>
                </c:pt>
                <c:pt idx="389">
                  <c:v>39035</c:v>
                </c:pt>
                <c:pt idx="390">
                  <c:v>39036</c:v>
                </c:pt>
                <c:pt idx="391">
                  <c:v>39037</c:v>
                </c:pt>
                <c:pt idx="392">
                  <c:v>39038</c:v>
                </c:pt>
                <c:pt idx="393">
                  <c:v>39041</c:v>
                </c:pt>
                <c:pt idx="394">
                  <c:v>39042</c:v>
                </c:pt>
                <c:pt idx="395">
                  <c:v>39043</c:v>
                </c:pt>
                <c:pt idx="396">
                  <c:v>39045</c:v>
                </c:pt>
                <c:pt idx="397">
                  <c:v>39048</c:v>
                </c:pt>
                <c:pt idx="398">
                  <c:v>39049</c:v>
                </c:pt>
                <c:pt idx="399">
                  <c:v>39050</c:v>
                </c:pt>
                <c:pt idx="400">
                  <c:v>39051</c:v>
                </c:pt>
                <c:pt idx="401">
                  <c:v>39052</c:v>
                </c:pt>
                <c:pt idx="402">
                  <c:v>39055</c:v>
                </c:pt>
                <c:pt idx="403">
                  <c:v>39056</c:v>
                </c:pt>
                <c:pt idx="404">
                  <c:v>39057</c:v>
                </c:pt>
                <c:pt idx="405">
                  <c:v>39058</c:v>
                </c:pt>
                <c:pt idx="406">
                  <c:v>39059</c:v>
                </c:pt>
                <c:pt idx="407">
                  <c:v>39062</c:v>
                </c:pt>
                <c:pt idx="408">
                  <c:v>39063</c:v>
                </c:pt>
                <c:pt idx="409">
                  <c:v>39064</c:v>
                </c:pt>
                <c:pt idx="410">
                  <c:v>39065</c:v>
                </c:pt>
                <c:pt idx="411">
                  <c:v>39066</c:v>
                </c:pt>
                <c:pt idx="412">
                  <c:v>39069</c:v>
                </c:pt>
                <c:pt idx="413">
                  <c:v>39070</c:v>
                </c:pt>
                <c:pt idx="414">
                  <c:v>39071</c:v>
                </c:pt>
                <c:pt idx="415">
                  <c:v>39072</c:v>
                </c:pt>
                <c:pt idx="416">
                  <c:v>39073</c:v>
                </c:pt>
                <c:pt idx="417">
                  <c:v>39077</c:v>
                </c:pt>
                <c:pt idx="418">
                  <c:v>39078</c:v>
                </c:pt>
                <c:pt idx="419">
                  <c:v>39079</c:v>
                </c:pt>
                <c:pt idx="420">
                  <c:v>39080</c:v>
                </c:pt>
                <c:pt idx="421">
                  <c:v>39085</c:v>
                </c:pt>
                <c:pt idx="422">
                  <c:v>39086</c:v>
                </c:pt>
                <c:pt idx="423">
                  <c:v>39087</c:v>
                </c:pt>
                <c:pt idx="424">
                  <c:v>39090</c:v>
                </c:pt>
                <c:pt idx="425">
                  <c:v>39091</c:v>
                </c:pt>
                <c:pt idx="426">
                  <c:v>39092</c:v>
                </c:pt>
                <c:pt idx="427">
                  <c:v>39093</c:v>
                </c:pt>
                <c:pt idx="428">
                  <c:v>39094</c:v>
                </c:pt>
                <c:pt idx="429">
                  <c:v>39098</c:v>
                </c:pt>
                <c:pt idx="430">
                  <c:v>39099</c:v>
                </c:pt>
                <c:pt idx="431">
                  <c:v>39100</c:v>
                </c:pt>
                <c:pt idx="432">
                  <c:v>39101</c:v>
                </c:pt>
                <c:pt idx="433">
                  <c:v>39104</c:v>
                </c:pt>
                <c:pt idx="434">
                  <c:v>39105</c:v>
                </c:pt>
                <c:pt idx="435">
                  <c:v>39106</c:v>
                </c:pt>
                <c:pt idx="436">
                  <c:v>39107</c:v>
                </c:pt>
                <c:pt idx="437">
                  <c:v>39108</c:v>
                </c:pt>
                <c:pt idx="438">
                  <c:v>39111</c:v>
                </c:pt>
                <c:pt idx="439">
                  <c:v>39112</c:v>
                </c:pt>
                <c:pt idx="440">
                  <c:v>39113</c:v>
                </c:pt>
                <c:pt idx="441">
                  <c:v>39114</c:v>
                </c:pt>
                <c:pt idx="442">
                  <c:v>39115</c:v>
                </c:pt>
                <c:pt idx="443">
                  <c:v>39118</c:v>
                </c:pt>
                <c:pt idx="444">
                  <c:v>39119</c:v>
                </c:pt>
                <c:pt idx="445">
                  <c:v>39120</c:v>
                </c:pt>
                <c:pt idx="446">
                  <c:v>39121</c:v>
                </c:pt>
                <c:pt idx="447">
                  <c:v>39122</c:v>
                </c:pt>
                <c:pt idx="448">
                  <c:v>39125</c:v>
                </c:pt>
                <c:pt idx="449">
                  <c:v>39126</c:v>
                </c:pt>
                <c:pt idx="450">
                  <c:v>39127</c:v>
                </c:pt>
                <c:pt idx="451">
                  <c:v>39128</c:v>
                </c:pt>
                <c:pt idx="452">
                  <c:v>39129</c:v>
                </c:pt>
                <c:pt idx="453">
                  <c:v>39133</c:v>
                </c:pt>
                <c:pt idx="454">
                  <c:v>39134</c:v>
                </c:pt>
                <c:pt idx="455">
                  <c:v>39135</c:v>
                </c:pt>
                <c:pt idx="456">
                  <c:v>39136</c:v>
                </c:pt>
                <c:pt idx="457">
                  <c:v>39139</c:v>
                </c:pt>
                <c:pt idx="458">
                  <c:v>39140</c:v>
                </c:pt>
                <c:pt idx="459">
                  <c:v>39141</c:v>
                </c:pt>
                <c:pt idx="460">
                  <c:v>39142</c:v>
                </c:pt>
                <c:pt idx="461">
                  <c:v>39143</c:v>
                </c:pt>
                <c:pt idx="462">
                  <c:v>39146</c:v>
                </c:pt>
                <c:pt idx="463">
                  <c:v>39147</c:v>
                </c:pt>
                <c:pt idx="464">
                  <c:v>39148</c:v>
                </c:pt>
                <c:pt idx="465">
                  <c:v>39149</c:v>
                </c:pt>
                <c:pt idx="466">
                  <c:v>39150</c:v>
                </c:pt>
                <c:pt idx="467">
                  <c:v>39153</c:v>
                </c:pt>
                <c:pt idx="468">
                  <c:v>39154</c:v>
                </c:pt>
                <c:pt idx="469">
                  <c:v>39155</c:v>
                </c:pt>
                <c:pt idx="470">
                  <c:v>39156</c:v>
                </c:pt>
                <c:pt idx="471">
                  <c:v>39157</c:v>
                </c:pt>
                <c:pt idx="472">
                  <c:v>39160</c:v>
                </c:pt>
                <c:pt idx="473">
                  <c:v>39161</c:v>
                </c:pt>
                <c:pt idx="474">
                  <c:v>39162</c:v>
                </c:pt>
                <c:pt idx="475">
                  <c:v>39163</c:v>
                </c:pt>
                <c:pt idx="476">
                  <c:v>39164</c:v>
                </c:pt>
                <c:pt idx="477">
                  <c:v>39167</c:v>
                </c:pt>
                <c:pt idx="478">
                  <c:v>39168</c:v>
                </c:pt>
                <c:pt idx="479">
                  <c:v>39169</c:v>
                </c:pt>
                <c:pt idx="480">
                  <c:v>39170</c:v>
                </c:pt>
                <c:pt idx="481">
                  <c:v>39171</c:v>
                </c:pt>
                <c:pt idx="482">
                  <c:v>39174</c:v>
                </c:pt>
                <c:pt idx="483">
                  <c:v>39175</c:v>
                </c:pt>
                <c:pt idx="484">
                  <c:v>39176</c:v>
                </c:pt>
                <c:pt idx="485">
                  <c:v>39177</c:v>
                </c:pt>
                <c:pt idx="486">
                  <c:v>39181</c:v>
                </c:pt>
                <c:pt idx="487">
                  <c:v>39182</c:v>
                </c:pt>
                <c:pt idx="488">
                  <c:v>39183</c:v>
                </c:pt>
                <c:pt idx="489">
                  <c:v>39184</c:v>
                </c:pt>
                <c:pt idx="490">
                  <c:v>39185</c:v>
                </c:pt>
                <c:pt idx="491">
                  <c:v>39188</c:v>
                </c:pt>
                <c:pt idx="492">
                  <c:v>39189</c:v>
                </c:pt>
                <c:pt idx="493">
                  <c:v>39190</c:v>
                </c:pt>
                <c:pt idx="494">
                  <c:v>39191</c:v>
                </c:pt>
                <c:pt idx="495">
                  <c:v>39192</c:v>
                </c:pt>
                <c:pt idx="496">
                  <c:v>39195</c:v>
                </c:pt>
                <c:pt idx="497">
                  <c:v>39196</c:v>
                </c:pt>
                <c:pt idx="498">
                  <c:v>39197</c:v>
                </c:pt>
                <c:pt idx="499">
                  <c:v>39198</c:v>
                </c:pt>
                <c:pt idx="500">
                  <c:v>39199</c:v>
                </c:pt>
                <c:pt idx="501">
                  <c:v>39202</c:v>
                </c:pt>
                <c:pt idx="502">
                  <c:v>39203</c:v>
                </c:pt>
                <c:pt idx="503">
                  <c:v>39204</c:v>
                </c:pt>
                <c:pt idx="504">
                  <c:v>39205</c:v>
                </c:pt>
                <c:pt idx="505">
                  <c:v>39206</c:v>
                </c:pt>
                <c:pt idx="506">
                  <c:v>39209</c:v>
                </c:pt>
                <c:pt idx="507">
                  <c:v>39210</c:v>
                </c:pt>
                <c:pt idx="508">
                  <c:v>39211</c:v>
                </c:pt>
                <c:pt idx="509">
                  <c:v>39212</c:v>
                </c:pt>
                <c:pt idx="510">
                  <c:v>39213</c:v>
                </c:pt>
                <c:pt idx="511">
                  <c:v>39216</c:v>
                </c:pt>
                <c:pt idx="512">
                  <c:v>39217</c:v>
                </c:pt>
                <c:pt idx="513">
                  <c:v>39218</c:v>
                </c:pt>
                <c:pt idx="514">
                  <c:v>39219</c:v>
                </c:pt>
                <c:pt idx="515">
                  <c:v>39220</c:v>
                </c:pt>
                <c:pt idx="516">
                  <c:v>39223</c:v>
                </c:pt>
                <c:pt idx="517">
                  <c:v>39224</c:v>
                </c:pt>
                <c:pt idx="518">
                  <c:v>39225</c:v>
                </c:pt>
                <c:pt idx="519">
                  <c:v>39226</c:v>
                </c:pt>
                <c:pt idx="520">
                  <c:v>39227</c:v>
                </c:pt>
                <c:pt idx="521">
                  <c:v>39231</c:v>
                </c:pt>
                <c:pt idx="522">
                  <c:v>39232</c:v>
                </c:pt>
                <c:pt idx="523">
                  <c:v>39233</c:v>
                </c:pt>
                <c:pt idx="524">
                  <c:v>39234</c:v>
                </c:pt>
                <c:pt idx="525">
                  <c:v>39237</c:v>
                </c:pt>
                <c:pt idx="526">
                  <c:v>39238</c:v>
                </c:pt>
                <c:pt idx="527">
                  <c:v>39239</c:v>
                </c:pt>
                <c:pt idx="528">
                  <c:v>39240</c:v>
                </c:pt>
                <c:pt idx="529">
                  <c:v>39241</c:v>
                </c:pt>
                <c:pt idx="530">
                  <c:v>39244</c:v>
                </c:pt>
                <c:pt idx="531">
                  <c:v>39245</c:v>
                </c:pt>
                <c:pt idx="532">
                  <c:v>39246</c:v>
                </c:pt>
                <c:pt idx="533">
                  <c:v>39247</c:v>
                </c:pt>
                <c:pt idx="534">
                  <c:v>39248</c:v>
                </c:pt>
                <c:pt idx="535">
                  <c:v>39251</c:v>
                </c:pt>
                <c:pt idx="536">
                  <c:v>39252</c:v>
                </c:pt>
                <c:pt idx="537">
                  <c:v>39253</c:v>
                </c:pt>
                <c:pt idx="538">
                  <c:v>39254</c:v>
                </c:pt>
                <c:pt idx="539">
                  <c:v>39255</c:v>
                </c:pt>
                <c:pt idx="540">
                  <c:v>39258</c:v>
                </c:pt>
                <c:pt idx="541">
                  <c:v>39259</c:v>
                </c:pt>
                <c:pt idx="542">
                  <c:v>39260</c:v>
                </c:pt>
                <c:pt idx="543">
                  <c:v>39261</c:v>
                </c:pt>
                <c:pt idx="544">
                  <c:v>39262</c:v>
                </c:pt>
                <c:pt idx="545">
                  <c:v>39265</c:v>
                </c:pt>
                <c:pt idx="546">
                  <c:v>39266</c:v>
                </c:pt>
                <c:pt idx="547">
                  <c:v>39268</c:v>
                </c:pt>
                <c:pt idx="548">
                  <c:v>39269</c:v>
                </c:pt>
                <c:pt idx="549">
                  <c:v>39272</c:v>
                </c:pt>
                <c:pt idx="550">
                  <c:v>39273</c:v>
                </c:pt>
                <c:pt idx="551">
                  <c:v>39274</c:v>
                </c:pt>
                <c:pt idx="552">
                  <c:v>39275</c:v>
                </c:pt>
                <c:pt idx="553">
                  <c:v>39276</c:v>
                </c:pt>
                <c:pt idx="554">
                  <c:v>39279</c:v>
                </c:pt>
                <c:pt idx="555">
                  <c:v>39280</c:v>
                </c:pt>
                <c:pt idx="556">
                  <c:v>39281</c:v>
                </c:pt>
                <c:pt idx="557">
                  <c:v>39282</c:v>
                </c:pt>
                <c:pt idx="558">
                  <c:v>39283</c:v>
                </c:pt>
                <c:pt idx="559">
                  <c:v>39286</c:v>
                </c:pt>
                <c:pt idx="560">
                  <c:v>39287</c:v>
                </c:pt>
                <c:pt idx="561">
                  <c:v>39288</c:v>
                </c:pt>
                <c:pt idx="562">
                  <c:v>39289</c:v>
                </c:pt>
                <c:pt idx="563">
                  <c:v>39290</c:v>
                </c:pt>
                <c:pt idx="564">
                  <c:v>39293</c:v>
                </c:pt>
                <c:pt idx="565">
                  <c:v>39294</c:v>
                </c:pt>
                <c:pt idx="566">
                  <c:v>39295</c:v>
                </c:pt>
                <c:pt idx="567">
                  <c:v>39296</c:v>
                </c:pt>
                <c:pt idx="568">
                  <c:v>39297</c:v>
                </c:pt>
                <c:pt idx="569">
                  <c:v>39300</c:v>
                </c:pt>
                <c:pt idx="570">
                  <c:v>39301</c:v>
                </c:pt>
                <c:pt idx="571">
                  <c:v>39302</c:v>
                </c:pt>
                <c:pt idx="572">
                  <c:v>39303</c:v>
                </c:pt>
                <c:pt idx="573">
                  <c:v>39304</c:v>
                </c:pt>
                <c:pt idx="574">
                  <c:v>39307</c:v>
                </c:pt>
                <c:pt idx="575">
                  <c:v>39308</c:v>
                </c:pt>
                <c:pt idx="576">
                  <c:v>39309</c:v>
                </c:pt>
                <c:pt idx="577">
                  <c:v>39310</c:v>
                </c:pt>
                <c:pt idx="578">
                  <c:v>39311</c:v>
                </c:pt>
                <c:pt idx="579">
                  <c:v>39314</c:v>
                </c:pt>
                <c:pt idx="580">
                  <c:v>39315</c:v>
                </c:pt>
                <c:pt idx="581">
                  <c:v>39316</c:v>
                </c:pt>
                <c:pt idx="582">
                  <c:v>39317</c:v>
                </c:pt>
                <c:pt idx="583">
                  <c:v>39318</c:v>
                </c:pt>
                <c:pt idx="584">
                  <c:v>39321</c:v>
                </c:pt>
                <c:pt idx="585">
                  <c:v>39322</c:v>
                </c:pt>
                <c:pt idx="586">
                  <c:v>39323</c:v>
                </c:pt>
                <c:pt idx="587">
                  <c:v>39324</c:v>
                </c:pt>
                <c:pt idx="588">
                  <c:v>39325</c:v>
                </c:pt>
                <c:pt idx="589">
                  <c:v>39329</c:v>
                </c:pt>
                <c:pt idx="590">
                  <c:v>39330</c:v>
                </c:pt>
                <c:pt idx="591">
                  <c:v>39331</c:v>
                </c:pt>
                <c:pt idx="592">
                  <c:v>39332</c:v>
                </c:pt>
                <c:pt idx="593">
                  <c:v>39335</c:v>
                </c:pt>
                <c:pt idx="594">
                  <c:v>39336</c:v>
                </c:pt>
                <c:pt idx="595">
                  <c:v>39337</c:v>
                </c:pt>
                <c:pt idx="596">
                  <c:v>39338</c:v>
                </c:pt>
                <c:pt idx="597">
                  <c:v>39339</c:v>
                </c:pt>
                <c:pt idx="598">
                  <c:v>39342</c:v>
                </c:pt>
                <c:pt idx="599">
                  <c:v>39343</c:v>
                </c:pt>
                <c:pt idx="600">
                  <c:v>39344</c:v>
                </c:pt>
                <c:pt idx="601">
                  <c:v>39345</c:v>
                </c:pt>
                <c:pt idx="602">
                  <c:v>39346</c:v>
                </c:pt>
                <c:pt idx="603">
                  <c:v>39349</c:v>
                </c:pt>
                <c:pt idx="604">
                  <c:v>39350</c:v>
                </c:pt>
                <c:pt idx="605">
                  <c:v>39351</c:v>
                </c:pt>
                <c:pt idx="606">
                  <c:v>39352</c:v>
                </c:pt>
                <c:pt idx="607">
                  <c:v>39353</c:v>
                </c:pt>
                <c:pt idx="608">
                  <c:v>39356</c:v>
                </c:pt>
                <c:pt idx="609">
                  <c:v>39357</c:v>
                </c:pt>
                <c:pt idx="610">
                  <c:v>39358</c:v>
                </c:pt>
                <c:pt idx="611">
                  <c:v>39359</c:v>
                </c:pt>
                <c:pt idx="612">
                  <c:v>39360</c:v>
                </c:pt>
                <c:pt idx="613">
                  <c:v>39363</c:v>
                </c:pt>
                <c:pt idx="614">
                  <c:v>39364</c:v>
                </c:pt>
                <c:pt idx="615">
                  <c:v>39365</c:v>
                </c:pt>
                <c:pt idx="616">
                  <c:v>39366</c:v>
                </c:pt>
                <c:pt idx="617">
                  <c:v>39367</c:v>
                </c:pt>
                <c:pt idx="618">
                  <c:v>39370</c:v>
                </c:pt>
                <c:pt idx="619">
                  <c:v>39371</c:v>
                </c:pt>
                <c:pt idx="620">
                  <c:v>39372</c:v>
                </c:pt>
                <c:pt idx="621">
                  <c:v>39373</c:v>
                </c:pt>
                <c:pt idx="622">
                  <c:v>39374</c:v>
                </c:pt>
                <c:pt idx="623">
                  <c:v>39377</c:v>
                </c:pt>
                <c:pt idx="624">
                  <c:v>39378</c:v>
                </c:pt>
                <c:pt idx="625">
                  <c:v>39379</c:v>
                </c:pt>
                <c:pt idx="626">
                  <c:v>39380</c:v>
                </c:pt>
                <c:pt idx="627">
                  <c:v>39381</c:v>
                </c:pt>
                <c:pt idx="628">
                  <c:v>39384</c:v>
                </c:pt>
                <c:pt idx="629">
                  <c:v>39385</c:v>
                </c:pt>
                <c:pt idx="630">
                  <c:v>39386</c:v>
                </c:pt>
                <c:pt idx="631">
                  <c:v>39387</c:v>
                </c:pt>
                <c:pt idx="632">
                  <c:v>39388</c:v>
                </c:pt>
                <c:pt idx="633">
                  <c:v>39391</c:v>
                </c:pt>
                <c:pt idx="634">
                  <c:v>39392</c:v>
                </c:pt>
                <c:pt idx="635">
                  <c:v>39393</c:v>
                </c:pt>
                <c:pt idx="636">
                  <c:v>39394</c:v>
                </c:pt>
                <c:pt idx="637">
                  <c:v>39395</c:v>
                </c:pt>
                <c:pt idx="638">
                  <c:v>39398</c:v>
                </c:pt>
                <c:pt idx="639">
                  <c:v>39399</c:v>
                </c:pt>
                <c:pt idx="640">
                  <c:v>39400</c:v>
                </c:pt>
                <c:pt idx="641">
                  <c:v>39401</c:v>
                </c:pt>
                <c:pt idx="642">
                  <c:v>39402</c:v>
                </c:pt>
                <c:pt idx="643">
                  <c:v>39405</c:v>
                </c:pt>
                <c:pt idx="644">
                  <c:v>39406</c:v>
                </c:pt>
                <c:pt idx="645">
                  <c:v>39407</c:v>
                </c:pt>
                <c:pt idx="646">
                  <c:v>39409</c:v>
                </c:pt>
                <c:pt idx="647">
                  <c:v>39412</c:v>
                </c:pt>
                <c:pt idx="648">
                  <c:v>39413</c:v>
                </c:pt>
                <c:pt idx="649">
                  <c:v>39414</c:v>
                </c:pt>
                <c:pt idx="650">
                  <c:v>39415</c:v>
                </c:pt>
                <c:pt idx="651">
                  <c:v>39416</c:v>
                </c:pt>
                <c:pt idx="652">
                  <c:v>39419</c:v>
                </c:pt>
                <c:pt idx="653">
                  <c:v>39420</c:v>
                </c:pt>
                <c:pt idx="654">
                  <c:v>39421</c:v>
                </c:pt>
                <c:pt idx="655">
                  <c:v>39422</c:v>
                </c:pt>
                <c:pt idx="656">
                  <c:v>39423</c:v>
                </c:pt>
                <c:pt idx="657">
                  <c:v>39426</c:v>
                </c:pt>
                <c:pt idx="658">
                  <c:v>39427</c:v>
                </c:pt>
                <c:pt idx="659">
                  <c:v>39428</c:v>
                </c:pt>
                <c:pt idx="660">
                  <c:v>39429</c:v>
                </c:pt>
                <c:pt idx="661">
                  <c:v>39430</c:v>
                </c:pt>
                <c:pt idx="662">
                  <c:v>39433</c:v>
                </c:pt>
                <c:pt idx="663">
                  <c:v>39434</c:v>
                </c:pt>
                <c:pt idx="664">
                  <c:v>39435</c:v>
                </c:pt>
                <c:pt idx="665">
                  <c:v>39436</c:v>
                </c:pt>
                <c:pt idx="666">
                  <c:v>39437</c:v>
                </c:pt>
                <c:pt idx="667">
                  <c:v>39440</c:v>
                </c:pt>
                <c:pt idx="668">
                  <c:v>39442</c:v>
                </c:pt>
                <c:pt idx="669">
                  <c:v>39443</c:v>
                </c:pt>
                <c:pt idx="670">
                  <c:v>39444</c:v>
                </c:pt>
                <c:pt idx="671">
                  <c:v>39447</c:v>
                </c:pt>
                <c:pt idx="672">
                  <c:v>39449</c:v>
                </c:pt>
                <c:pt idx="673">
                  <c:v>39450</c:v>
                </c:pt>
                <c:pt idx="674">
                  <c:v>39451</c:v>
                </c:pt>
                <c:pt idx="675">
                  <c:v>39454</c:v>
                </c:pt>
                <c:pt idx="676">
                  <c:v>39455</c:v>
                </c:pt>
                <c:pt idx="677">
                  <c:v>39456</c:v>
                </c:pt>
                <c:pt idx="678">
                  <c:v>39457</c:v>
                </c:pt>
                <c:pt idx="679">
                  <c:v>39458</c:v>
                </c:pt>
                <c:pt idx="680">
                  <c:v>39461</c:v>
                </c:pt>
                <c:pt idx="681">
                  <c:v>39462</c:v>
                </c:pt>
                <c:pt idx="682">
                  <c:v>39463</c:v>
                </c:pt>
                <c:pt idx="683">
                  <c:v>39464</c:v>
                </c:pt>
                <c:pt idx="684">
                  <c:v>39465</c:v>
                </c:pt>
                <c:pt idx="685">
                  <c:v>39469</c:v>
                </c:pt>
                <c:pt idx="686">
                  <c:v>39470</c:v>
                </c:pt>
                <c:pt idx="687">
                  <c:v>39471</c:v>
                </c:pt>
                <c:pt idx="688">
                  <c:v>39472</c:v>
                </c:pt>
                <c:pt idx="689">
                  <c:v>39475</c:v>
                </c:pt>
                <c:pt idx="690">
                  <c:v>39476</c:v>
                </c:pt>
                <c:pt idx="691">
                  <c:v>39477</c:v>
                </c:pt>
                <c:pt idx="692">
                  <c:v>39478</c:v>
                </c:pt>
                <c:pt idx="693">
                  <c:v>39479</c:v>
                </c:pt>
                <c:pt idx="694">
                  <c:v>39482</c:v>
                </c:pt>
                <c:pt idx="695">
                  <c:v>39483</c:v>
                </c:pt>
                <c:pt idx="696">
                  <c:v>39484</c:v>
                </c:pt>
                <c:pt idx="697">
                  <c:v>39485</c:v>
                </c:pt>
                <c:pt idx="698">
                  <c:v>39486</c:v>
                </c:pt>
                <c:pt idx="699">
                  <c:v>39489</c:v>
                </c:pt>
                <c:pt idx="700">
                  <c:v>39490</c:v>
                </c:pt>
                <c:pt idx="701">
                  <c:v>39491</c:v>
                </c:pt>
                <c:pt idx="702">
                  <c:v>39492</c:v>
                </c:pt>
                <c:pt idx="703">
                  <c:v>39493</c:v>
                </c:pt>
                <c:pt idx="704">
                  <c:v>39497</c:v>
                </c:pt>
                <c:pt idx="705">
                  <c:v>39498</c:v>
                </c:pt>
                <c:pt idx="706">
                  <c:v>39499</c:v>
                </c:pt>
                <c:pt idx="707">
                  <c:v>39500</c:v>
                </c:pt>
                <c:pt idx="708">
                  <c:v>39503</c:v>
                </c:pt>
                <c:pt idx="709">
                  <c:v>39504</c:v>
                </c:pt>
                <c:pt idx="710">
                  <c:v>39505</c:v>
                </c:pt>
                <c:pt idx="711">
                  <c:v>39506</c:v>
                </c:pt>
                <c:pt idx="712">
                  <c:v>39507</c:v>
                </c:pt>
                <c:pt idx="713">
                  <c:v>39510</c:v>
                </c:pt>
                <c:pt idx="714">
                  <c:v>39511</c:v>
                </c:pt>
                <c:pt idx="715">
                  <c:v>39512</c:v>
                </c:pt>
                <c:pt idx="716">
                  <c:v>39513</c:v>
                </c:pt>
                <c:pt idx="717">
                  <c:v>39514</c:v>
                </c:pt>
                <c:pt idx="718">
                  <c:v>39517</c:v>
                </c:pt>
                <c:pt idx="719">
                  <c:v>39518</c:v>
                </c:pt>
                <c:pt idx="720">
                  <c:v>39519</c:v>
                </c:pt>
                <c:pt idx="721">
                  <c:v>39520</c:v>
                </c:pt>
                <c:pt idx="722">
                  <c:v>39521</c:v>
                </c:pt>
                <c:pt idx="723">
                  <c:v>39524</c:v>
                </c:pt>
                <c:pt idx="724">
                  <c:v>39525</c:v>
                </c:pt>
                <c:pt idx="725">
                  <c:v>39526</c:v>
                </c:pt>
                <c:pt idx="726">
                  <c:v>39527</c:v>
                </c:pt>
                <c:pt idx="727">
                  <c:v>39531</c:v>
                </c:pt>
                <c:pt idx="728">
                  <c:v>39532</c:v>
                </c:pt>
                <c:pt idx="729">
                  <c:v>39533</c:v>
                </c:pt>
                <c:pt idx="730">
                  <c:v>39534</c:v>
                </c:pt>
                <c:pt idx="731">
                  <c:v>39535</c:v>
                </c:pt>
                <c:pt idx="732">
                  <c:v>39538</c:v>
                </c:pt>
                <c:pt idx="733">
                  <c:v>39539</c:v>
                </c:pt>
                <c:pt idx="734">
                  <c:v>39540</c:v>
                </c:pt>
                <c:pt idx="735">
                  <c:v>39541</c:v>
                </c:pt>
                <c:pt idx="736">
                  <c:v>39542</c:v>
                </c:pt>
                <c:pt idx="737">
                  <c:v>39545</c:v>
                </c:pt>
                <c:pt idx="738">
                  <c:v>39546</c:v>
                </c:pt>
                <c:pt idx="739">
                  <c:v>39547</c:v>
                </c:pt>
                <c:pt idx="740">
                  <c:v>39548</c:v>
                </c:pt>
                <c:pt idx="741">
                  <c:v>39549</c:v>
                </c:pt>
                <c:pt idx="742">
                  <c:v>39552</c:v>
                </c:pt>
                <c:pt idx="743">
                  <c:v>39553</c:v>
                </c:pt>
                <c:pt idx="744">
                  <c:v>39554</c:v>
                </c:pt>
                <c:pt idx="745">
                  <c:v>39555</c:v>
                </c:pt>
                <c:pt idx="746">
                  <c:v>39556</c:v>
                </c:pt>
                <c:pt idx="747">
                  <c:v>39559</c:v>
                </c:pt>
                <c:pt idx="748">
                  <c:v>39560</c:v>
                </c:pt>
                <c:pt idx="749">
                  <c:v>39561</c:v>
                </c:pt>
                <c:pt idx="750">
                  <c:v>39562</c:v>
                </c:pt>
                <c:pt idx="751">
                  <c:v>39563</c:v>
                </c:pt>
                <c:pt idx="752">
                  <c:v>39566</c:v>
                </c:pt>
                <c:pt idx="753">
                  <c:v>39567</c:v>
                </c:pt>
                <c:pt idx="754">
                  <c:v>39568</c:v>
                </c:pt>
                <c:pt idx="755">
                  <c:v>39569</c:v>
                </c:pt>
                <c:pt idx="756">
                  <c:v>39570</c:v>
                </c:pt>
                <c:pt idx="757">
                  <c:v>39573</c:v>
                </c:pt>
                <c:pt idx="758">
                  <c:v>39574</c:v>
                </c:pt>
                <c:pt idx="759">
                  <c:v>39575</c:v>
                </c:pt>
                <c:pt idx="760">
                  <c:v>39576</c:v>
                </c:pt>
                <c:pt idx="761">
                  <c:v>39577</c:v>
                </c:pt>
                <c:pt idx="762">
                  <c:v>39580</c:v>
                </c:pt>
                <c:pt idx="763">
                  <c:v>39581</c:v>
                </c:pt>
                <c:pt idx="764">
                  <c:v>39582</c:v>
                </c:pt>
                <c:pt idx="765">
                  <c:v>39583</c:v>
                </c:pt>
                <c:pt idx="766">
                  <c:v>39584</c:v>
                </c:pt>
                <c:pt idx="767">
                  <c:v>39587</c:v>
                </c:pt>
                <c:pt idx="768">
                  <c:v>39588</c:v>
                </c:pt>
                <c:pt idx="769">
                  <c:v>39589</c:v>
                </c:pt>
                <c:pt idx="770">
                  <c:v>39590</c:v>
                </c:pt>
                <c:pt idx="771">
                  <c:v>39591</c:v>
                </c:pt>
                <c:pt idx="772">
                  <c:v>39595</c:v>
                </c:pt>
                <c:pt idx="773">
                  <c:v>39596</c:v>
                </c:pt>
                <c:pt idx="774">
                  <c:v>39597</c:v>
                </c:pt>
                <c:pt idx="775">
                  <c:v>39598</c:v>
                </c:pt>
                <c:pt idx="776">
                  <c:v>39601</c:v>
                </c:pt>
                <c:pt idx="777">
                  <c:v>39602</c:v>
                </c:pt>
                <c:pt idx="778">
                  <c:v>39603</c:v>
                </c:pt>
                <c:pt idx="779">
                  <c:v>39604</c:v>
                </c:pt>
                <c:pt idx="780">
                  <c:v>39605</c:v>
                </c:pt>
                <c:pt idx="781">
                  <c:v>39608</c:v>
                </c:pt>
                <c:pt idx="782">
                  <c:v>39609</c:v>
                </c:pt>
                <c:pt idx="783">
                  <c:v>39610</c:v>
                </c:pt>
                <c:pt idx="784">
                  <c:v>39611</c:v>
                </c:pt>
                <c:pt idx="785">
                  <c:v>39612</c:v>
                </c:pt>
                <c:pt idx="786">
                  <c:v>39615</c:v>
                </c:pt>
                <c:pt idx="787">
                  <c:v>39616</c:v>
                </c:pt>
                <c:pt idx="788">
                  <c:v>39617</c:v>
                </c:pt>
                <c:pt idx="789">
                  <c:v>39618</c:v>
                </c:pt>
                <c:pt idx="790">
                  <c:v>39619</c:v>
                </c:pt>
                <c:pt idx="791">
                  <c:v>39622</c:v>
                </c:pt>
                <c:pt idx="792">
                  <c:v>39623</c:v>
                </c:pt>
                <c:pt idx="793">
                  <c:v>39624</c:v>
                </c:pt>
                <c:pt idx="794">
                  <c:v>39625</c:v>
                </c:pt>
                <c:pt idx="795">
                  <c:v>39626</c:v>
                </c:pt>
                <c:pt idx="796">
                  <c:v>39629</c:v>
                </c:pt>
                <c:pt idx="797">
                  <c:v>39630</c:v>
                </c:pt>
                <c:pt idx="798">
                  <c:v>39631</c:v>
                </c:pt>
                <c:pt idx="799">
                  <c:v>39632</c:v>
                </c:pt>
                <c:pt idx="800">
                  <c:v>39636</c:v>
                </c:pt>
                <c:pt idx="801">
                  <c:v>39637</c:v>
                </c:pt>
                <c:pt idx="802">
                  <c:v>39638</c:v>
                </c:pt>
                <c:pt idx="803">
                  <c:v>39639</c:v>
                </c:pt>
                <c:pt idx="804">
                  <c:v>39640</c:v>
                </c:pt>
                <c:pt idx="805">
                  <c:v>39643</c:v>
                </c:pt>
                <c:pt idx="806">
                  <c:v>39644</c:v>
                </c:pt>
                <c:pt idx="807">
                  <c:v>39645</c:v>
                </c:pt>
                <c:pt idx="808">
                  <c:v>39646</c:v>
                </c:pt>
                <c:pt idx="809">
                  <c:v>39647</c:v>
                </c:pt>
                <c:pt idx="810">
                  <c:v>39650</c:v>
                </c:pt>
                <c:pt idx="811">
                  <c:v>39651</c:v>
                </c:pt>
                <c:pt idx="812">
                  <c:v>39652</c:v>
                </c:pt>
                <c:pt idx="813">
                  <c:v>39653</c:v>
                </c:pt>
                <c:pt idx="814">
                  <c:v>39654</c:v>
                </c:pt>
                <c:pt idx="815">
                  <c:v>39657</c:v>
                </c:pt>
                <c:pt idx="816">
                  <c:v>39658</c:v>
                </c:pt>
                <c:pt idx="817">
                  <c:v>39659</c:v>
                </c:pt>
                <c:pt idx="818">
                  <c:v>39660</c:v>
                </c:pt>
                <c:pt idx="819">
                  <c:v>39661</c:v>
                </c:pt>
                <c:pt idx="820">
                  <c:v>39664</c:v>
                </c:pt>
                <c:pt idx="821">
                  <c:v>39665</c:v>
                </c:pt>
                <c:pt idx="822">
                  <c:v>39666</c:v>
                </c:pt>
                <c:pt idx="823">
                  <c:v>39667</c:v>
                </c:pt>
                <c:pt idx="824">
                  <c:v>39668</c:v>
                </c:pt>
                <c:pt idx="825">
                  <c:v>39671</c:v>
                </c:pt>
                <c:pt idx="826">
                  <c:v>39672</c:v>
                </c:pt>
                <c:pt idx="827">
                  <c:v>39673</c:v>
                </c:pt>
                <c:pt idx="828">
                  <c:v>39674</c:v>
                </c:pt>
                <c:pt idx="829">
                  <c:v>39675</c:v>
                </c:pt>
                <c:pt idx="830">
                  <c:v>39678</c:v>
                </c:pt>
                <c:pt idx="831">
                  <c:v>39679</c:v>
                </c:pt>
                <c:pt idx="832">
                  <c:v>39680</c:v>
                </c:pt>
                <c:pt idx="833">
                  <c:v>39681</c:v>
                </c:pt>
                <c:pt idx="834">
                  <c:v>39682</c:v>
                </c:pt>
                <c:pt idx="835">
                  <c:v>39685</c:v>
                </c:pt>
                <c:pt idx="836">
                  <c:v>39686</c:v>
                </c:pt>
                <c:pt idx="837">
                  <c:v>39687</c:v>
                </c:pt>
                <c:pt idx="838">
                  <c:v>39688</c:v>
                </c:pt>
                <c:pt idx="839">
                  <c:v>39689</c:v>
                </c:pt>
                <c:pt idx="840">
                  <c:v>39693</c:v>
                </c:pt>
                <c:pt idx="841">
                  <c:v>39694</c:v>
                </c:pt>
                <c:pt idx="842">
                  <c:v>39695</c:v>
                </c:pt>
                <c:pt idx="843">
                  <c:v>39696</c:v>
                </c:pt>
                <c:pt idx="844">
                  <c:v>39699</c:v>
                </c:pt>
                <c:pt idx="845">
                  <c:v>39700</c:v>
                </c:pt>
                <c:pt idx="846">
                  <c:v>39701</c:v>
                </c:pt>
                <c:pt idx="847">
                  <c:v>39702</c:v>
                </c:pt>
                <c:pt idx="848">
                  <c:v>39703</c:v>
                </c:pt>
                <c:pt idx="849">
                  <c:v>39706</c:v>
                </c:pt>
                <c:pt idx="850">
                  <c:v>39707</c:v>
                </c:pt>
                <c:pt idx="851">
                  <c:v>39708</c:v>
                </c:pt>
                <c:pt idx="852">
                  <c:v>39709</c:v>
                </c:pt>
                <c:pt idx="853">
                  <c:v>39710</c:v>
                </c:pt>
                <c:pt idx="854">
                  <c:v>39713</c:v>
                </c:pt>
                <c:pt idx="855">
                  <c:v>39714</c:v>
                </c:pt>
                <c:pt idx="856">
                  <c:v>39715</c:v>
                </c:pt>
                <c:pt idx="857">
                  <c:v>39716</c:v>
                </c:pt>
                <c:pt idx="858">
                  <c:v>39717</c:v>
                </c:pt>
                <c:pt idx="859">
                  <c:v>39720</c:v>
                </c:pt>
                <c:pt idx="860">
                  <c:v>39721</c:v>
                </c:pt>
                <c:pt idx="861">
                  <c:v>39722</c:v>
                </c:pt>
                <c:pt idx="862">
                  <c:v>39723</c:v>
                </c:pt>
                <c:pt idx="863">
                  <c:v>39724</c:v>
                </c:pt>
                <c:pt idx="864">
                  <c:v>39727</c:v>
                </c:pt>
                <c:pt idx="865">
                  <c:v>39728</c:v>
                </c:pt>
                <c:pt idx="866">
                  <c:v>39729</c:v>
                </c:pt>
                <c:pt idx="867">
                  <c:v>39730</c:v>
                </c:pt>
                <c:pt idx="868">
                  <c:v>39731</c:v>
                </c:pt>
                <c:pt idx="869">
                  <c:v>39734</c:v>
                </c:pt>
                <c:pt idx="870">
                  <c:v>39735</c:v>
                </c:pt>
                <c:pt idx="871">
                  <c:v>39736</c:v>
                </c:pt>
                <c:pt idx="872">
                  <c:v>39737</c:v>
                </c:pt>
                <c:pt idx="873">
                  <c:v>39738</c:v>
                </c:pt>
                <c:pt idx="874">
                  <c:v>39741</c:v>
                </c:pt>
                <c:pt idx="875">
                  <c:v>39742</c:v>
                </c:pt>
                <c:pt idx="876">
                  <c:v>39743</c:v>
                </c:pt>
                <c:pt idx="877">
                  <c:v>39744</c:v>
                </c:pt>
                <c:pt idx="878">
                  <c:v>39745</c:v>
                </c:pt>
                <c:pt idx="879">
                  <c:v>39748</c:v>
                </c:pt>
                <c:pt idx="880">
                  <c:v>39749</c:v>
                </c:pt>
                <c:pt idx="881">
                  <c:v>39750</c:v>
                </c:pt>
                <c:pt idx="882">
                  <c:v>39751</c:v>
                </c:pt>
                <c:pt idx="883">
                  <c:v>39752</c:v>
                </c:pt>
                <c:pt idx="884">
                  <c:v>39755</c:v>
                </c:pt>
                <c:pt idx="885">
                  <c:v>39756</c:v>
                </c:pt>
                <c:pt idx="886">
                  <c:v>39757</c:v>
                </c:pt>
                <c:pt idx="887">
                  <c:v>39758</c:v>
                </c:pt>
                <c:pt idx="888">
                  <c:v>39759</c:v>
                </c:pt>
                <c:pt idx="889">
                  <c:v>39762</c:v>
                </c:pt>
                <c:pt idx="890">
                  <c:v>39763</c:v>
                </c:pt>
                <c:pt idx="891">
                  <c:v>39764</c:v>
                </c:pt>
                <c:pt idx="892">
                  <c:v>39765</c:v>
                </c:pt>
                <c:pt idx="893">
                  <c:v>39766</c:v>
                </c:pt>
                <c:pt idx="894">
                  <c:v>39769</c:v>
                </c:pt>
                <c:pt idx="895">
                  <c:v>39770</c:v>
                </c:pt>
                <c:pt idx="896">
                  <c:v>39771</c:v>
                </c:pt>
                <c:pt idx="897">
                  <c:v>39772</c:v>
                </c:pt>
                <c:pt idx="898">
                  <c:v>39773</c:v>
                </c:pt>
                <c:pt idx="899">
                  <c:v>39776</c:v>
                </c:pt>
                <c:pt idx="900">
                  <c:v>39777</c:v>
                </c:pt>
                <c:pt idx="901">
                  <c:v>39778</c:v>
                </c:pt>
                <c:pt idx="902">
                  <c:v>39780</c:v>
                </c:pt>
                <c:pt idx="903">
                  <c:v>39783</c:v>
                </c:pt>
                <c:pt idx="904">
                  <c:v>39784</c:v>
                </c:pt>
                <c:pt idx="905">
                  <c:v>39785</c:v>
                </c:pt>
                <c:pt idx="906">
                  <c:v>39786</c:v>
                </c:pt>
                <c:pt idx="907">
                  <c:v>39787</c:v>
                </c:pt>
                <c:pt idx="908">
                  <c:v>39790</c:v>
                </c:pt>
                <c:pt idx="909">
                  <c:v>39791</c:v>
                </c:pt>
                <c:pt idx="910">
                  <c:v>39792</c:v>
                </c:pt>
                <c:pt idx="911">
                  <c:v>39793</c:v>
                </c:pt>
                <c:pt idx="912">
                  <c:v>39794</c:v>
                </c:pt>
                <c:pt idx="913">
                  <c:v>39797</c:v>
                </c:pt>
                <c:pt idx="914">
                  <c:v>39798</c:v>
                </c:pt>
                <c:pt idx="915">
                  <c:v>39799</c:v>
                </c:pt>
                <c:pt idx="916">
                  <c:v>39800</c:v>
                </c:pt>
                <c:pt idx="917">
                  <c:v>39801</c:v>
                </c:pt>
                <c:pt idx="918">
                  <c:v>39804</c:v>
                </c:pt>
                <c:pt idx="919">
                  <c:v>39805</c:v>
                </c:pt>
                <c:pt idx="920">
                  <c:v>39806</c:v>
                </c:pt>
                <c:pt idx="921">
                  <c:v>39808</c:v>
                </c:pt>
                <c:pt idx="922">
                  <c:v>39811</c:v>
                </c:pt>
                <c:pt idx="923">
                  <c:v>39812</c:v>
                </c:pt>
                <c:pt idx="924">
                  <c:v>39813</c:v>
                </c:pt>
                <c:pt idx="925">
                  <c:v>39815</c:v>
                </c:pt>
                <c:pt idx="926">
                  <c:v>39818</c:v>
                </c:pt>
                <c:pt idx="927">
                  <c:v>39819</c:v>
                </c:pt>
                <c:pt idx="928">
                  <c:v>39820</c:v>
                </c:pt>
                <c:pt idx="929">
                  <c:v>39821</c:v>
                </c:pt>
                <c:pt idx="930">
                  <c:v>39822</c:v>
                </c:pt>
                <c:pt idx="931">
                  <c:v>39825</c:v>
                </c:pt>
                <c:pt idx="932">
                  <c:v>39826</c:v>
                </c:pt>
                <c:pt idx="933">
                  <c:v>39827</c:v>
                </c:pt>
                <c:pt idx="934">
                  <c:v>39828</c:v>
                </c:pt>
                <c:pt idx="935">
                  <c:v>39829</c:v>
                </c:pt>
                <c:pt idx="936">
                  <c:v>39833</c:v>
                </c:pt>
                <c:pt idx="937">
                  <c:v>39834</c:v>
                </c:pt>
                <c:pt idx="938">
                  <c:v>39835</c:v>
                </c:pt>
                <c:pt idx="939">
                  <c:v>39836</c:v>
                </c:pt>
                <c:pt idx="940">
                  <c:v>39839</c:v>
                </c:pt>
                <c:pt idx="941">
                  <c:v>39840</c:v>
                </c:pt>
                <c:pt idx="942">
                  <c:v>39841</c:v>
                </c:pt>
                <c:pt idx="943">
                  <c:v>39842</c:v>
                </c:pt>
                <c:pt idx="944">
                  <c:v>39843</c:v>
                </c:pt>
                <c:pt idx="945">
                  <c:v>39846</c:v>
                </c:pt>
                <c:pt idx="946">
                  <c:v>39847</c:v>
                </c:pt>
                <c:pt idx="947">
                  <c:v>39848</c:v>
                </c:pt>
                <c:pt idx="948">
                  <c:v>39849</c:v>
                </c:pt>
                <c:pt idx="949">
                  <c:v>39850</c:v>
                </c:pt>
                <c:pt idx="950">
                  <c:v>39853</c:v>
                </c:pt>
                <c:pt idx="951">
                  <c:v>39854</c:v>
                </c:pt>
                <c:pt idx="952">
                  <c:v>39855</c:v>
                </c:pt>
                <c:pt idx="953">
                  <c:v>39856</c:v>
                </c:pt>
                <c:pt idx="954">
                  <c:v>39857</c:v>
                </c:pt>
                <c:pt idx="955">
                  <c:v>39861</c:v>
                </c:pt>
                <c:pt idx="956">
                  <c:v>39862</c:v>
                </c:pt>
                <c:pt idx="957">
                  <c:v>39863</c:v>
                </c:pt>
                <c:pt idx="958">
                  <c:v>39864</c:v>
                </c:pt>
                <c:pt idx="959">
                  <c:v>39867</c:v>
                </c:pt>
                <c:pt idx="960">
                  <c:v>39868</c:v>
                </c:pt>
                <c:pt idx="961">
                  <c:v>39869</c:v>
                </c:pt>
                <c:pt idx="962">
                  <c:v>39870</c:v>
                </c:pt>
                <c:pt idx="963">
                  <c:v>39871</c:v>
                </c:pt>
                <c:pt idx="964">
                  <c:v>39874</c:v>
                </c:pt>
                <c:pt idx="965">
                  <c:v>39875</c:v>
                </c:pt>
                <c:pt idx="966">
                  <c:v>39876</c:v>
                </c:pt>
                <c:pt idx="967">
                  <c:v>39877</c:v>
                </c:pt>
                <c:pt idx="968">
                  <c:v>39878</c:v>
                </c:pt>
                <c:pt idx="969">
                  <c:v>39881</c:v>
                </c:pt>
                <c:pt idx="970">
                  <c:v>39882</c:v>
                </c:pt>
                <c:pt idx="971">
                  <c:v>39883</c:v>
                </c:pt>
                <c:pt idx="972">
                  <c:v>39884</c:v>
                </c:pt>
                <c:pt idx="973">
                  <c:v>39885</c:v>
                </c:pt>
                <c:pt idx="974">
                  <c:v>39888</c:v>
                </c:pt>
                <c:pt idx="975">
                  <c:v>39889</c:v>
                </c:pt>
                <c:pt idx="976">
                  <c:v>39890</c:v>
                </c:pt>
                <c:pt idx="977">
                  <c:v>39891</c:v>
                </c:pt>
                <c:pt idx="978">
                  <c:v>39892</c:v>
                </c:pt>
                <c:pt idx="979">
                  <c:v>39895</c:v>
                </c:pt>
                <c:pt idx="980">
                  <c:v>39896</c:v>
                </c:pt>
                <c:pt idx="981">
                  <c:v>39897</c:v>
                </c:pt>
                <c:pt idx="982">
                  <c:v>39898</c:v>
                </c:pt>
                <c:pt idx="983">
                  <c:v>39899</c:v>
                </c:pt>
                <c:pt idx="984">
                  <c:v>39902</c:v>
                </c:pt>
                <c:pt idx="985">
                  <c:v>39903</c:v>
                </c:pt>
                <c:pt idx="986">
                  <c:v>39904</c:v>
                </c:pt>
                <c:pt idx="987">
                  <c:v>39905</c:v>
                </c:pt>
                <c:pt idx="988">
                  <c:v>39906</c:v>
                </c:pt>
                <c:pt idx="989">
                  <c:v>39909</c:v>
                </c:pt>
                <c:pt idx="990">
                  <c:v>39910</c:v>
                </c:pt>
                <c:pt idx="991">
                  <c:v>39911</c:v>
                </c:pt>
                <c:pt idx="992">
                  <c:v>39912</c:v>
                </c:pt>
                <c:pt idx="993">
                  <c:v>39916</c:v>
                </c:pt>
                <c:pt idx="994">
                  <c:v>39917</c:v>
                </c:pt>
                <c:pt idx="995">
                  <c:v>39918</c:v>
                </c:pt>
                <c:pt idx="996">
                  <c:v>39919</c:v>
                </c:pt>
                <c:pt idx="997">
                  <c:v>39920</c:v>
                </c:pt>
                <c:pt idx="998">
                  <c:v>39923</c:v>
                </c:pt>
                <c:pt idx="999">
                  <c:v>39924</c:v>
                </c:pt>
                <c:pt idx="1000">
                  <c:v>39925</c:v>
                </c:pt>
                <c:pt idx="1001">
                  <c:v>39926</c:v>
                </c:pt>
                <c:pt idx="1002">
                  <c:v>39927</c:v>
                </c:pt>
                <c:pt idx="1003">
                  <c:v>39930</c:v>
                </c:pt>
                <c:pt idx="1004">
                  <c:v>39931</c:v>
                </c:pt>
                <c:pt idx="1005">
                  <c:v>39932</c:v>
                </c:pt>
                <c:pt idx="1006">
                  <c:v>39933</c:v>
                </c:pt>
                <c:pt idx="1007">
                  <c:v>39934</c:v>
                </c:pt>
                <c:pt idx="1008">
                  <c:v>39937</c:v>
                </c:pt>
                <c:pt idx="1009">
                  <c:v>39938</c:v>
                </c:pt>
                <c:pt idx="1010">
                  <c:v>39939</c:v>
                </c:pt>
                <c:pt idx="1011">
                  <c:v>39940</c:v>
                </c:pt>
                <c:pt idx="1012">
                  <c:v>39941</c:v>
                </c:pt>
                <c:pt idx="1013">
                  <c:v>39944</c:v>
                </c:pt>
                <c:pt idx="1014">
                  <c:v>39945</c:v>
                </c:pt>
                <c:pt idx="1015">
                  <c:v>39946</c:v>
                </c:pt>
                <c:pt idx="1016">
                  <c:v>39947</c:v>
                </c:pt>
                <c:pt idx="1017">
                  <c:v>39948</c:v>
                </c:pt>
                <c:pt idx="1018">
                  <c:v>39951</c:v>
                </c:pt>
                <c:pt idx="1019">
                  <c:v>39952</c:v>
                </c:pt>
                <c:pt idx="1020">
                  <c:v>39953</c:v>
                </c:pt>
                <c:pt idx="1021">
                  <c:v>39954</c:v>
                </c:pt>
                <c:pt idx="1022">
                  <c:v>39955</c:v>
                </c:pt>
                <c:pt idx="1023">
                  <c:v>39959</c:v>
                </c:pt>
                <c:pt idx="1024">
                  <c:v>39960</c:v>
                </c:pt>
                <c:pt idx="1025">
                  <c:v>39961</c:v>
                </c:pt>
                <c:pt idx="1026">
                  <c:v>39962</c:v>
                </c:pt>
                <c:pt idx="1027">
                  <c:v>39965</c:v>
                </c:pt>
                <c:pt idx="1028">
                  <c:v>39966</c:v>
                </c:pt>
                <c:pt idx="1029">
                  <c:v>39967</c:v>
                </c:pt>
                <c:pt idx="1030">
                  <c:v>39968</c:v>
                </c:pt>
                <c:pt idx="1031">
                  <c:v>39969</c:v>
                </c:pt>
                <c:pt idx="1032">
                  <c:v>39972</c:v>
                </c:pt>
                <c:pt idx="1033">
                  <c:v>39973</c:v>
                </c:pt>
                <c:pt idx="1034">
                  <c:v>39974</c:v>
                </c:pt>
                <c:pt idx="1035">
                  <c:v>39975</c:v>
                </c:pt>
                <c:pt idx="1036">
                  <c:v>39976</c:v>
                </c:pt>
                <c:pt idx="1037">
                  <c:v>39979</c:v>
                </c:pt>
                <c:pt idx="1038">
                  <c:v>39980</c:v>
                </c:pt>
                <c:pt idx="1039">
                  <c:v>39981</c:v>
                </c:pt>
                <c:pt idx="1040">
                  <c:v>39982</c:v>
                </c:pt>
                <c:pt idx="1041">
                  <c:v>39983</c:v>
                </c:pt>
                <c:pt idx="1042">
                  <c:v>39986</c:v>
                </c:pt>
                <c:pt idx="1043">
                  <c:v>39987</c:v>
                </c:pt>
                <c:pt idx="1044">
                  <c:v>39988</c:v>
                </c:pt>
                <c:pt idx="1045">
                  <c:v>39989</c:v>
                </c:pt>
                <c:pt idx="1046">
                  <c:v>39990</c:v>
                </c:pt>
                <c:pt idx="1047">
                  <c:v>39993</c:v>
                </c:pt>
                <c:pt idx="1048">
                  <c:v>39994</c:v>
                </c:pt>
                <c:pt idx="1049">
                  <c:v>39995</c:v>
                </c:pt>
                <c:pt idx="1050">
                  <c:v>39996</c:v>
                </c:pt>
                <c:pt idx="1051">
                  <c:v>40000</c:v>
                </c:pt>
                <c:pt idx="1052">
                  <c:v>40001</c:v>
                </c:pt>
                <c:pt idx="1053">
                  <c:v>40002</c:v>
                </c:pt>
                <c:pt idx="1054">
                  <c:v>40003</c:v>
                </c:pt>
                <c:pt idx="1055">
                  <c:v>40004</c:v>
                </c:pt>
                <c:pt idx="1056">
                  <c:v>40007</c:v>
                </c:pt>
                <c:pt idx="1057">
                  <c:v>40008</c:v>
                </c:pt>
                <c:pt idx="1058">
                  <c:v>40009</c:v>
                </c:pt>
                <c:pt idx="1059">
                  <c:v>40010</c:v>
                </c:pt>
                <c:pt idx="1060">
                  <c:v>40011</c:v>
                </c:pt>
                <c:pt idx="1061">
                  <c:v>40014</c:v>
                </c:pt>
                <c:pt idx="1062">
                  <c:v>40015</c:v>
                </c:pt>
                <c:pt idx="1063">
                  <c:v>40016</c:v>
                </c:pt>
                <c:pt idx="1064">
                  <c:v>40017</c:v>
                </c:pt>
                <c:pt idx="1065">
                  <c:v>40018</c:v>
                </c:pt>
                <c:pt idx="1066">
                  <c:v>40021</c:v>
                </c:pt>
                <c:pt idx="1067">
                  <c:v>40022</c:v>
                </c:pt>
                <c:pt idx="1068">
                  <c:v>40023</c:v>
                </c:pt>
                <c:pt idx="1069">
                  <c:v>40024</c:v>
                </c:pt>
                <c:pt idx="1070">
                  <c:v>40025</c:v>
                </c:pt>
                <c:pt idx="1071">
                  <c:v>40028</c:v>
                </c:pt>
                <c:pt idx="1072">
                  <c:v>40029</c:v>
                </c:pt>
                <c:pt idx="1073">
                  <c:v>40030</c:v>
                </c:pt>
                <c:pt idx="1074">
                  <c:v>40031</c:v>
                </c:pt>
                <c:pt idx="1075">
                  <c:v>40032</c:v>
                </c:pt>
                <c:pt idx="1076">
                  <c:v>40035</c:v>
                </c:pt>
                <c:pt idx="1077">
                  <c:v>40036</c:v>
                </c:pt>
                <c:pt idx="1078">
                  <c:v>40037</c:v>
                </c:pt>
                <c:pt idx="1079">
                  <c:v>40038</c:v>
                </c:pt>
                <c:pt idx="1080">
                  <c:v>40039</c:v>
                </c:pt>
                <c:pt idx="1081">
                  <c:v>40042</c:v>
                </c:pt>
                <c:pt idx="1082">
                  <c:v>40043</c:v>
                </c:pt>
                <c:pt idx="1083">
                  <c:v>40044</c:v>
                </c:pt>
                <c:pt idx="1084">
                  <c:v>40045</c:v>
                </c:pt>
                <c:pt idx="1085">
                  <c:v>40046</c:v>
                </c:pt>
                <c:pt idx="1086">
                  <c:v>40049</c:v>
                </c:pt>
                <c:pt idx="1087">
                  <c:v>40050</c:v>
                </c:pt>
                <c:pt idx="1088">
                  <c:v>40051</c:v>
                </c:pt>
                <c:pt idx="1089">
                  <c:v>40052</c:v>
                </c:pt>
                <c:pt idx="1090">
                  <c:v>40053</c:v>
                </c:pt>
                <c:pt idx="1091">
                  <c:v>40056</c:v>
                </c:pt>
                <c:pt idx="1092">
                  <c:v>40057</c:v>
                </c:pt>
                <c:pt idx="1093">
                  <c:v>40058</c:v>
                </c:pt>
                <c:pt idx="1094">
                  <c:v>40059</c:v>
                </c:pt>
                <c:pt idx="1095">
                  <c:v>40060</c:v>
                </c:pt>
                <c:pt idx="1096">
                  <c:v>40064</c:v>
                </c:pt>
                <c:pt idx="1097">
                  <c:v>40065</c:v>
                </c:pt>
                <c:pt idx="1098">
                  <c:v>40066</c:v>
                </c:pt>
                <c:pt idx="1099">
                  <c:v>40067</c:v>
                </c:pt>
                <c:pt idx="1100">
                  <c:v>40070</c:v>
                </c:pt>
                <c:pt idx="1101">
                  <c:v>40071</c:v>
                </c:pt>
                <c:pt idx="1102">
                  <c:v>40072</c:v>
                </c:pt>
                <c:pt idx="1103">
                  <c:v>40073</c:v>
                </c:pt>
                <c:pt idx="1104">
                  <c:v>40074</c:v>
                </c:pt>
                <c:pt idx="1105">
                  <c:v>40077</c:v>
                </c:pt>
                <c:pt idx="1106">
                  <c:v>40078</c:v>
                </c:pt>
                <c:pt idx="1107">
                  <c:v>40079</c:v>
                </c:pt>
                <c:pt idx="1108">
                  <c:v>40080</c:v>
                </c:pt>
                <c:pt idx="1109">
                  <c:v>40081</c:v>
                </c:pt>
                <c:pt idx="1110">
                  <c:v>40084</c:v>
                </c:pt>
                <c:pt idx="1111">
                  <c:v>40085</c:v>
                </c:pt>
                <c:pt idx="1112">
                  <c:v>40086</c:v>
                </c:pt>
                <c:pt idx="1113">
                  <c:v>40087</c:v>
                </c:pt>
                <c:pt idx="1114">
                  <c:v>40088</c:v>
                </c:pt>
                <c:pt idx="1115">
                  <c:v>40091</c:v>
                </c:pt>
                <c:pt idx="1116">
                  <c:v>40092</c:v>
                </c:pt>
                <c:pt idx="1117">
                  <c:v>40093</c:v>
                </c:pt>
                <c:pt idx="1118">
                  <c:v>40094</c:v>
                </c:pt>
                <c:pt idx="1119">
                  <c:v>40095</c:v>
                </c:pt>
                <c:pt idx="1120">
                  <c:v>40098</c:v>
                </c:pt>
                <c:pt idx="1121">
                  <c:v>40099</c:v>
                </c:pt>
                <c:pt idx="1122">
                  <c:v>40100</c:v>
                </c:pt>
                <c:pt idx="1123">
                  <c:v>40101</c:v>
                </c:pt>
                <c:pt idx="1124">
                  <c:v>40102</c:v>
                </c:pt>
                <c:pt idx="1125">
                  <c:v>40105</c:v>
                </c:pt>
                <c:pt idx="1126">
                  <c:v>40106</c:v>
                </c:pt>
                <c:pt idx="1127">
                  <c:v>40107</c:v>
                </c:pt>
                <c:pt idx="1128">
                  <c:v>40108</c:v>
                </c:pt>
                <c:pt idx="1129">
                  <c:v>40109</c:v>
                </c:pt>
                <c:pt idx="1130">
                  <c:v>40112</c:v>
                </c:pt>
                <c:pt idx="1131">
                  <c:v>40113</c:v>
                </c:pt>
                <c:pt idx="1132">
                  <c:v>40114</c:v>
                </c:pt>
                <c:pt idx="1133">
                  <c:v>40115</c:v>
                </c:pt>
                <c:pt idx="1134">
                  <c:v>40116</c:v>
                </c:pt>
                <c:pt idx="1135">
                  <c:v>40119</c:v>
                </c:pt>
                <c:pt idx="1136">
                  <c:v>40120</c:v>
                </c:pt>
                <c:pt idx="1137">
                  <c:v>40121</c:v>
                </c:pt>
                <c:pt idx="1138">
                  <c:v>40122</c:v>
                </c:pt>
                <c:pt idx="1139">
                  <c:v>40123</c:v>
                </c:pt>
                <c:pt idx="1140">
                  <c:v>40126</c:v>
                </c:pt>
                <c:pt idx="1141">
                  <c:v>40127</c:v>
                </c:pt>
                <c:pt idx="1142">
                  <c:v>40128</c:v>
                </c:pt>
                <c:pt idx="1143">
                  <c:v>40129</c:v>
                </c:pt>
                <c:pt idx="1144">
                  <c:v>40130</c:v>
                </c:pt>
                <c:pt idx="1145">
                  <c:v>40133</c:v>
                </c:pt>
                <c:pt idx="1146">
                  <c:v>40134</c:v>
                </c:pt>
                <c:pt idx="1147">
                  <c:v>40135</c:v>
                </c:pt>
                <c:pt idx="1148">
                  <c:v>40136</c:v>
                </c:pt>
                <c:pt idx="1149">
                  <c:v>40137</c:v>
                </c:pt>
                <c:pt idx="1150">
                  <c:v>40140</c:v>
                </c:pt>
                <c:pt idx="1151">
                  <c:v>40141</c:v>
                </c:pt>
                <c:pt idx="1152">
                  <c:v>40142</c:v>
                </c:pt>
                <c:pt idx="1153">
                  <c:v>40144</c:v>
                </c:pt>
                <c:pt idx="1154">
                  <c:v>40147</c:v>
                </c:pt>
                <c:pt idx="1155">
                  <c:v>40148</c:v>
                </c:pt>
                <c:pt idx="1156">
                  <c:v>40149</c:v>
                </c:pt>
                <c:pt idx="1157">
                  <c:v>40150</c:v>
                </c:pt>
                <c:pt idx="1158">
                  <c:v>40151</c:v>
                </c:pt>
                <c:pt idx="1159">
                  <c:v>40154</c:v>
                </c:pt>
                <c:pt idx="1160">
                  <c:v>40155</c:v>
                </c:pt>
                <c:pt idx="1161">
                  <c:v>40156</c:v>
                </c:pt>
                <c:pt idx="1162">
                  <c:v>40157</c:v>
                </c:pt>
                <c:pt idx="1163">
                  <c:v>40158</c:v>
                </c:pt>
                <c:pt idx="1164">
                  <c:v>40161</c:v>
                </c:pt>
                <c:pt idx="1165">
                  <c:v>40162</c:v>
                </c:pt>
                <c:pt idx="1166">
                  <c:v>40163</c:v>
                </c:pt>
                <c:pt idx="1167">
                  <c:v>40164</c:v>
                </c:pt>
                <c:pt idx="1168">
                  <c:v>40165</c:v>
                </c:pt>
                <c:pt idx="1169">
                  <c:v>40168</c:v>
                </c:pt>
                <c:pt idx="1170">
                  <c:v>40169</c:v>
                </c:pt>
                <c:pt idx="1171">
                  <c:v>40170</c:v>
                </c:pt>
                <c:pt idx="1172">
                  <c:v>40171</c:v>
                </c:pt>
                <c:pt idx="1173">
                  <c:v>40175</c:v>
                </c:pt>
                <c:pt idx="1174">
                  <c:v>40176</c:v>
                </c:pt>
                <c:pt idx="1175">
                  <c:v>40177</c:v>
                </c:pt>
                <c:pt idx="1176">
                  <c:v>40178</c:v>
                </c:pt>
                <c:pt idx="1177">
                  <c:v>40182</c:v>
                </c:pt>
                <c:pt idx="1178">
                  <c:v>40183</c:v>
                </c:pt>
                <c:pt idx="1179">
                  <c:v>40184</c:v>
                </c:pt>
                <c:pt idx="1180">
                  <c:v>40185</c:v>
                </c:pt>
                <c:pt idx="1181">
                  <c:v>40186</c:v>
                </c:pt>
                <c:pt idx="1182">
                  <c:v>40189</c:v>
                </c:pt>
                <c:pt idx="1183">
                  <c:v>40190</c:v>
                </c:pt>
                <c:pt idx="1184">
                  <c:v>40191</c:v>
                </c:pt>
                <c:pt idx="1185">
                  <c:v>40192</c:v>
                </c:pt>
                <c:pt idx="1186">
                  <c:v>40193</c:v>
                </c:pt>
                <c:pt idx="1187">
                  <c:v>40197</c:v>
                </c:pt>
                <c:pt idx="1188">
                  <c:v>40198</c:v>
                </c:pt>
                <c:pt idx="1189">
                  <c:v>40199</c:v>
                </c:pt>
                <c:pt idx="1190">
                  <c:v>40200</c:v>
                </c:pt>
                <c:pt idx="1191">
                  <c:v>40203</c:v>
                </c:pt>
                <c:pt idx="1192">
                  <c:v>40204</c:v>
                </c:pt>
                <c:pt idx="1193">
                  <c:v>40205</c:v>
                </c:pt>
                <c:pt idx="1194">
                  <c:v>40206</c:v>
                </c:pt>
                <c:pt idx="1195">
                  <c:v>40207</c:v>
                </c:pt>
                <c:pt idx="1196">
                  <c:v>40210</c:v>
                </c:pt>
                <c:pt idx="1197">
                  <c:v>40211</c:v>
                </c:pt>
                <c:pt idx="1198">
                  <c:v>40212</c:v>
                </c:pt>
                <c:pt idx="1199">
                  <c:v>40213</c:v>
                </c:pt>
                <c:pt idx="1200">
                  <c:v>40214</c:v>
                </c:pt>
                <c:pt idx="1201">
                  <c:v>40217</c:v>
                </c:pt>
                <c:pt idx="1202">
                  <c:v>40218</c:v>
                </c:pt>
                <c:pt idx="1203">
                  <c:v>40219</c:v>
                </c:pt>
                <c:pt idx="1204">
                  <c:v>40220</c:v>
                </c:pt>
                <c:pt idx="1205">
                  <c:v>40221</c:v>
                </c:pt>
                <c:pt idx="1206">
                  <c:v>40225</c:v>
                </c:pt>
                <c:pt idx="1207">
                  <c:v>40226</c:v>
                </c:pt>
                <c:pt idx="1208">
                  <c:v>40227</c:v>
                </c:pt>
                <c:pt idx="1209">
                  <c:v>40228</c:v>
                </c:pt>
                <c:pt idx="1210">
                  <c:v>40231</c:v>
                </c:pt>
                <c:pt idx="1211">
                  <c:v>40232</c:v>
                </c:pt>
                <c:pt idx="1212">
                  <c:v>40233</c:v>
                </c:pt>
                <c:pt idx="1213">
                  <c:v>40234</c:v>
                </c:pt>
                <c:pt idx="1214">
                  <c:v>40235</c:v>
                </c:pt>
                <c:pt idx="1215">
                  <c:v>40238</c:v>
                </c:pt>
                <c:pt idx="1216">
                  <c:v>40239</c:v>
                </c:pt>
                <c:pt idx="1217">
                  <c:v>40240</c:v>
                </c:pt>
                <c:pt idx="1218">
                  <c:v>40241</c:v>
                </c:pt>
                <c:pt idx="1219">
                  <c:v>40242</c:v>
                </c:pt>
                <c:pt idx="1220">
                  <c:v>40245</c:v>
                </c:pt>
                <c:pt idx="1221">
                  <c:v>40246</c:v>
                </c:pt>
                <c:pt idx="1222">
                  <c:v>40247</c:v>
                </c:pt>
                <c:pt idx="1223">
                  <c:v>40248</c:v>
                </c:pt>
                <c:pt idx="1224">
                  <c:v>40249</c:v>
                </c:pt>
                <c:pt idx="1225">
                  <c:v>40252</c:v>
                </c:pt>
                <c:pt idx="1226">
                  <c:v>40253</c:v>
                </c:pt>
                <c:pt idx="1227">
                  <c:v>40254</c:v>
                </c:pt>
                <c:pt idx="1228">
                  <c:v>40255</c:v>
                </c:pt>
                <c:pt idx="1229">
                  <c:v>40256</c:v>
                </c:pt>
                <c:pt idx="1230">
                  <c:v>40259</c:v>
                </c:pt>
                <c:pt idx="1231">
                  <c:v>40260</c:v>
                </c:pt>
                <c:pt idx="1232">
                  <c:v>40261</c:v>
                </c:pt>
                <c:pt idx="1233">
                  <c:v>40262</c:v>
                </c:pt>
                <c:pt idx="1234">
                  <c:v>40263</c:v>
                </c:pt>
                <c:pt idx="1235">
                  <c:v>40266</c:v>
                </c:pt>
                <c:pt idx="1236">
                  <c:v>40267</c:v>
                </c:pt>
                <c:pt idx="1237">
                  <c:v>40268</c:v>
                </c:pt>
                <c:pt idx="1238">
                  <c:v>40269</c:v>
                </c:pt>
                <c:pt idx="1239">
                  <c:v>40273</c:v>
                </c:pt>
                <c:pt idx="1240">
                  <c:v>40274</c:v>
                </c:pt>
                <c:pt idx="1241">
                  <c:v>40275</c:v>
                </c:pt>
                <c:pt idx="1242">
                  <c:v>40276</c:v>
                </c:pt>
                <c:pt idx="1243">
                  <c:v>40277</c:v>
                </c:pt>
                <c:pt idx="1244">
                  <c:v>40280</c:v>
                </c:pt>
                <c:pt idx="1245">
                  <c:v>40281</c:v>
                </c:pt>
                <c:pt idx="1246">
                  <c:v>40282</c:v>
                </c:pt>
                <c:pt idx="1247">
                  <c:v>40283</c:v>
                </c:pt>
                <c:pt idx="1248">
                  <c:v>40284</c:v>
                </c:pt>
                <c:pt idx="1249">
                  <c:v>40287</c:v>
                </c:pt>
                <c:pt idx="1250">
                  <c:v>40288</c:v>
                </c:pt>
                <c:pt idx="1251">
                  <c:v>40289</c:v>
                </c:pt>
                <c:pt idx="1252">
                  <c:v>40290</c:v>
                </c:pt>
                <c:pt idx="1253">
                  <c:v>40291</c:v>
                </c:pt>
                <c:pt idx="1254">
                  <c:v>40294</c:v>
                </c:pt>
                <c:pt idx="1255">
                  <c:v>40295</c:v>
                </c:pt>
                <c:pt idx="1256">
                  <c:v>40296</c:v>
                </c:pt>
                <c:pt idx="1257">
                  <c:v>40297</c:v>
                </c:pt>
                <c:pt idx="1258">
                  <c:v>40298</c:v>
                </c:pt>
              </c:numCache>
            </c:numRef>
          </c:cat>
          <c:val>
            <c:numRef>
              <c:f>'Data for Figure 1'!$E$8:$E$1266</c:f>
              <c:numCache>
                <c:formatCode>General</c:formatCode>
                <c:ptCount val="1259"/>
                <c:pt idx="0">
                  <c:v>36.85</c:v>
                </c:pt>
                <c:pt idx="1">
                  <c:v>37.019143363443838</c:v>
                </c:pt>
                <c:pt idx="2">
                  <c:v>36.987608160089906</c:v>
                </c:pt>
                <c:pt idx="3">
                  <c:v>37.448850326317164</c:v>
                </c:pt>
                <c:pt idx="4">
                  <c:v>37.352652029217275</c:v>
                </c:pt>
                <c:pt idx="5">
                  <c:v>37.31187924104249</c:v>
                </c:pt>
                <c:pt idx="6">
                  <c:v>37.550463759346499</c:v>
                </c:pt>
                <c:pt idx="7">
                  <c:v>37.148469550935737</c:v>
                </c:pt>
                <c:pt idx="8">
                  <c:v>37.304234343259715</c:v>
                </c:pt>
                <c:pt idx="9">
                  <c:v>36.929952889311487</c:v>
                </c:pt>
                <c:pt idx="10">
                  <c:v>36.760809525867657</c:v>
                </c:pt>
                <c:pt idx="11">
                  <c:v>37.131587068332117</c:v>
                </c:pt>
                <c:pt idx="12">
                  <c:v>37.389920905908291</c:v>
                </c:pt>
                <c:pt idx="13">
                  <c:v>37.764520897264127</c:v>
                </c:pt>
                <c:pt idx="14">
                  <c:v>37.940353546267886</c:v>
                </c:pt>
                <c:pt idx="15">
                  <c:v>37.883016812897097</c:v>
                </c:pt>
                <c:pt idx="16">
                  <c:v>38.028906945585</c:v>
                </c:pt>
                <c:pt idx="17">
                  <c:v>38.035596231144922</c:v>
                </c:pt>
                <c:pt idx="18">
                  <c:v>37.906270043653024</c:v>
                </c:pt>
                <c:pt idx="19">
                  <c:v>38.148677010848424</c:v>
                </c:pt>
                <c:pt idx="20">
                  <c:v>38.185627350131824</c:v>
                </c:pt>
                <c:pt idx="21">
                  <c:v>37.953732117387737</c:v>
                </c:pt>
                <c:pt idx="22">
                  <c:v>38.295204218351557</c:v>
                </c:pt>
                <c:pt idx="23">
                  <c:v>38.361141461727975</c:v>
                </c:pt>
                <c:pt idx="24">
                  <c:v>38.097711025629948</c:v>
                </c:pt>
                <c:pt idx="25">
                  <c:v>38.145173099364662</c:v>
                </c:pt>
                <c:pt idx="26">
                  <c:v>38.137209664174271</c:v>
                </c:pt>
                <c:pt idx="27">
                  <c:v>38.054708475601856</c:v>
                </c:pt>
                <c:pt idx="28">
                  <c:v>38.254112892769164</c:v>
                </c:pt>
                <c:pt idx="29">
                  <c:v>38.164285343821582</c:v>
                </c:pt>
                <c:pt idx="30">
                  <c:v>38.250608981285389</c:v>
                </c:pt>
                <c:pt idx="31">
                  <c:v>38.349037040238585</c:v>
                </c:pt>
                <c:pt idx="32">
                  <c:v>38.434086528071916</c:v>
                </c:pt>
                <c:pt idx="33">
                  <c:v>38.573605912607519</c:v>
                </c:pt>
                <c:pt idx="34">
                  <c:v>38.764728357176821</c:v>
                </c:pt>
                <c:pt idx="35">
                  <c:v>38.737334140121888</c:v>
                </c:pt>
                <c:pt idx="36">
                  <c:v>38.658018325625619</c:v>
                </c:pt>
                <c:pt idx="37">
                  <c:v>38.666618835631247</c:v>
                </c:pt>
                <c:pt idx="38">
                  <c:v>38.247742144616851</c:v>
                </c:pt>
                <c:pt idx="39">
                  <c:v>37.955961879241045</c:v>
                </c:pt>
                <c:pt idx="40">
                  <c:v>37.927930587370881</c:v>
                </c:pt>
                <c:pt idx="41">
                  <c:v>38.274499286856553</c:v>
                </c:pt>
                <c:pt idx="42">
                  <c:v>38.219710852746687</c:v>
                </c:pt>
                <c:pt idx="43">
                  <c:v>37.948316981458269</c:v>
                </c:pt>
                <c:pt idx="44">
                  <c:v>38.047382115226696</c:v>
                </c:pt>
                <c:pt idx="45">
                  <c:v>38.383439080261063</c:v>
                </c:pt>
                <c:pt idx="46">
                  <c:v>38.063308985607478</c:v>
                </c:pt>
                <c:pt idx="47">
                  <c:v>38.156640446038814</c:v>
                </c:pt>
                <c:pt idx="48">
                  <c:v>38.602274279292907</c:v>
                </c:pt>
                <c:pt idx="49">
                  <c:v>38.843725634265468</c:v>
                </c:pt>
                <c:pt idx="50">
                  <c:v>38.931960496174966</c:v>
                </c:pt>
                <c:pt idx="51">
                  <c:v>38.966362536197437</c:v>
                </c:pt>
                <c:pt idx="52">
                  <c:v>39.06861304404201</c:v>
                </c:pt>
                <c:pt idx="53">
                  <c:v>39.113845355923424</c:v>
                </c:pt>
                <c:pt idx="54">
                  <c:v>38.897558456152495</c:v>
                </c:pt>
                <c:pt idx="55">
                  <c:v>39.159396205212431</c:v>
                </c:pt>
                <c:pt idx="56">
                  <c:v>39.345740588667503</c:v>
                </c:pt>
                <c:pt idx="57">
                  <c:v>39.085814064053253</c:v>
                </c:pt>
                <c:pt idx="58">
                  <c:v>39.297322902709951</c:v>
                </c:pt>
                <c:pt idx="59">
                  <c:v>39.14920300816874</c:v>
                </c:pt>
                <c:pt idx="60">
                  <c:v>39.217051475990843</c:v>
                </c:pt>
                <c:pt idx="61">
                  <c:v>39.396388036478371</c:v>
                </c:pt>
                <c:pt idx="62">
                  <c:v>39.617134459955921</c:v>
                </c:pt>
                <c:pt idx="63">
                  <c:v>39.313249773090725</c:v>
                </c:pt>
                <c:pt idx="64">
                  <c:v>39.350518649781741</c:v>
                </c:pt>
                <c:pt idx="65">
                  <c:v>39.629875956260534</c:v>
                </c:pt>
                <c:pt idx="66">
                  <c:v>39.659181397761166</c:v>
                </c:pt>
                <c:pt idx="67">
                  <c:v>39.366764057570123</c:v>
                </c:pt>
                <c:pt idx="68">
                  <c:v>39.066064744781094</c:v>
                </c:pt>
                <c:pt idx="69">
                  <c:v>38.961265937675599</c:v>
                </c:pt>
                <c:pt idx="70">
                  <c:v>39.22405929895838</c:v>
                </c:pt>
                <c:pt idx="71">
                  <c:v>39.152388382244901</c:v>
                </c:pt>
                <c:pt idx="72">
                  <c:v>39.428878852055156</c:v>
                </c:pt>
                <c:pt idx="73">
                  <c:v>39.192524095604448</c:v>
                </c:pt>
                <c:pt idx="74">
                  <c:v>39.303375113454642</c:v>
                </c:pt>
                <c:pt idx="75">
                  <c:v>38.840540260189314</c:v>
                </c:pt>
                <c:pt idx="76">
                  <c:v>38.869208626874709</c:v>
                </c:pt>
                <c:pt idx="77">
                  <c:v>38.830347063145616</c:v>
                </c:pt>
                <c:pt idx="78">
                  <c:v>38.852326144271082</c:v>
                </c:pt>
                <c:pt idx="79">
                  <c:v>38.916670700609416</c:v>
                </c:pt>
                <c:pt idx="80">
                  <c:v>38.784796213856595</c:v>
                </c:pt>
                <c:pt idx="81">
                  <c:v>38.529966287764189</c:v>
                </c:pt>
                <c:pt idx="82">
                  <c:v>38.618519687081296</c:v>
                </c:pt>
                <c:pt idx="83">
                  <c:v>38.386942991744831</c:v>
                </c:pt>
                <c:pt idx="84">
                  <c:v>38.615652850412765</c:v>
                </c:pt>
                <c:pt idx="85">
                  <c:v>38.492378873665565</c:v>
                </c:pt>
                <c:pt idx="86">
                  <c:v>38.872075463543247</c:v>
                </c:pt>
                <c:pt idx="87">
                  <c:v>38.912211176902794</c:v>
                </c:pt>
                <c:pt idx="88">
                  <c:v>38.798493322384068</c:v>
                </c:pt>
                <c:pt idx="89">
                  <c:v>39.288085317889099</c:v>
                </c:pt>
                <c:pt idx="90">
                  <c:v>39.382690927950904</c:v>
                </c:pt>
                <c:pt idx="91">
                  <c:v>39.233296883779239</c:v>
                </c:pt>
                <c:pt idx="92">
                  <c:v>39.545782080650049</c:v>
                </c:pt>
                <c:pt idx="93">
                  <c:v>39.516476639149417</c:v>
                </c:pt>
                <c:pt idx="94">
                  <c:v>39.218325625621304</c:v>
                </c:pt>
                <c:pt idx="95">
                  <c:v>39.089636512944637</c:v>
                </c:pt>
                <c:pt idx="96">
                  <c:v>39.107793145178718</c:v>
                </c:pt>
                <c:pt idx="97">
                  <c:v>39.432064226131317</c:v>
                </c:pt>
                <c:pt idx="98">
                  <c:v>39.212591952284228</c:v>
                </c:pt>
                <c:pt idx="99">
                  <c:v>38.90424774171241</c:v>
                </c:pt>
                <c:pt idx="100">
                  <c:v>38.549397069628739</c:v>
                </c:pt>
                <c:pt idx="101">
                  <c:v>38.69019060379479</c:v>
                </c:pt>
                <c:pt idx="102">
                  <c:v>38.711532610105031</c:v>
                </c:pt>
                <c:pt idx="103">
                  <c:v>38.72236288196396</c:v>
                </c:pt>
                <c:pt idx="104">
                  <c:v>38.723318494186813</c:v>
                </c:pt>
                <c:pt idx="105">
                  <c:v>38.762498595323521</c:v>
                </c:pt>
                <c:pt idx="106">
                  <c:v>39.106200458140648</c:v>
                </c:pt>
                <c:pt idx="107">
                  <c:v>39.142195185201196</c:v>
                </c:pt>
                <c:pt idx="108">
                  <c:v>39.074983792194331</c:v>
                </c:pt>
                <c:pt idx="109">
                  <c:v>38.68541254268056</c:v>
                </c:pt>
                <c:pt idx="110">
                  <c:v>38.10949690971173</c:v>
                </c:pt>
                <c:pt idx="111">
                  <c:v>37.953413579980122</c:v>
                </c:pt>
                <c:pt idx="112">
                  <c:v>38.093888576738564</c:v>
                </c:pt>
                <c:pt idx="113">
                  <c:v>37.82090201841207</c:v>
                </c:pt>
                <c:pt idx="114">
                  <c:v>37.742541816138647</c:v>
                </c:pt>
                <c:pt idx="115">
                  <c:v>37.513513420063113</c:v>
                </c:pt>
                <c:pt idx="116">
                  <c:v>37.486756277823396</c:v>
                </c:pt>
                <c:pt idx="117">
                  <c:v>37.79669317543329</c:v>
                </c:pt>
                <c:pt idx="118">
                  <c:v>37.909136880321562</c:v>
                </c:pt>
                <c:pt idx="119">
                  <c:v>37.528166140813425</c:v>
                </c:pt>
                <c:pt idx="120">
                  <c:v>38.089429053031942</c:v>
                </c:pt>
                <c:pt idx="121">
                  <c:v>37.51733586895449</c:v>
                </c:pt>
                <c:pt idx="122">
                  <c:v>37.574354064917671</c:v>
                </c:pt>
                <c:pt idx="123">
                  <c:v>38.204739594588766</c:v>
                </c:pt>
                <c:pt idx="124">
                  <c:v>38.114274970825946</c:v>
                </c:pt>
                <c:pt idx="125">
                  <c:v>37.94990966849636</c:v>
                </c:pt>
                <c:pt idx="126">
                  <c:v>37.552374983792205</c:v>
                </c:pt>
                <c:pt idx="127">
                  <c:v>38.173841466050057</c:v>
                </c:pt>
                <c:pt idx="128">
                  <c:v>38.447783636599389</c:v>
                </c:pt>
                <c:pt idx="129">
                  <c:v>38.3124052383628</c:v>
                </c:pt>
                <c:pt idx="130">
                  <c:v>38.694650127501411</c:v>
                </c:pt>
                <c:pt idx="131">
                  <c:v>38.859652504646242</c:v>
                </c:pt>
                <c:pt idx="132">
                  <c:v>38.866023252798556</c:v>
                </c:pt>
                <c:pt idx="133">
                  <c:v>38.951072740631894</c:v>
                </c:pt>
                <c:pt idx="134">
                  <c:v>38.816649954618143</c:v>
                </c:pt>
                <c:pt idx="135">
                  <c:v>38.882268660586945</c:v>
                </c:pt>
                <c:pt idx="136">
                  <c:v>39.210680727838529</c:v>
                </c:pt>
                <c:pt idx="137">
                  <c:v>39.33045079310196</c:v>
                </c:pt>
                <c:pt idx="138">
                  <c:v>39.299871201970873</c:v>
                </c:pt>
                <c:pt idx="139">
                  <c:v>39.14856593335351</c:v>
                </c:pt>
                <c:pt idx="140">
                  <c:v>39.21864416302892</c:v>
                </c:pt>
                <c:pt idx="141">
                  <c:v>39.587829018455288</c:v>
                </c:pt>
                <c:pt idx="142">
                  <c:v>39.762068980420977</c:v>
                </c:pt>
                <c:pt idx="143">
                  <c:v>39.971666594631976</c:v>
                </c:pt>
                <c:pt idx="144">
                  <c:v>40.174893460690669</c:v>
                </c:pt>
                <c:pt idx="145">
                  <c:v>40.314412845226265</c:v>
                </c:pt>
                <c:pt idx="146">
                  <c:v>40.398506720836757</c:v>
                </c:pt>
                <c:pt idx="147">
                  <c:v>40.054804858019629</c:v>
                </c:pt>
                <c:pt idx="148">
                  <c:v>40.05544193283486</c:v>
                </c:pt>
                <c:pt idx="149">
                  <c:v>39.800612006742455</c:v>
                </c:pt>
                <c:pt idx="150">
                  <c:v>40.284470328910409</c:v>
                </c:pt>
                <c:pt idx="151">
                  <c:v>40.297530362622645</c:v>
                </c:pt>
                <c:pt idx="152">
                  <c:v>40.202287677745609</c:v>
                </c:pt>
                <c:pt idx="153">
                  <c:v>40.253572200371707</c:v>
                </c:pt>
                <c:pt idx="154">
                  <c:v>40.051938021351084</c:v>
                </c:pt>
                <c:pt idx="155">
                  <c:v>40.003201797985916</c:v>
                </c:pt>
                <c:pt idx="156">
                  <c:v>40.115645502874187</c:v>
                </c:pt>
                <c:pt idx="157">
                  <c:v>40.149410468081442</c:v>
                </c:pt>
                <c:pt idx="158">
                  <c:v>40.372386653412292</c:v>
                </c:pt>
                <c:pt idx="159">
                  <c:v>40.541530016856122</c:v>
                </c:pt>
                <c:pt idx="160">
                  <c:v>40.484193283485332</c:v>
                </c:pt>
                <c:pt idx="161">
                  <c:v>40.368882741928516</c:v>
                </c:pt>
                <c:pt idx="162">
                  <c:v>40.133165060293045</c:v>
                </c:pt>
                <c:pt idx="163">
                  <c:v>40.123608938064571</c:v>
                </c:pt>
                <c:pt idx="164">
                  <c:v>40.22458529627869</c:v>
                </c:pt>
                <c:pt idx="165">
                  <c:v>40.394365734537757</c:v>
                </c:pt>
                <c:pt idx="166">
                  <c:v>40.411566754549</c:v>
                </c:pt>
                <c:pt idx="167">
                  <c:v>40.025499416519004</c:v>
                </c:pt>
                <c:pt idx="168">
                  <c:v>40.077421013960333</c:v>
                </c:pt>
                <c:pt idx="169">
                  <c:v>39.957969486104517</c:v>
                </c:pt>
                <c:pt idx="170">
                  <c:v>39.762706055236208</c:v>
                </c:pt>
                <c:pt idx="171">
                  <c:v>40.416026278255607</c:v>
                </c:pt>
                <c:pt idx="172">
                  <c:v>40.564464710204447</c:v>
                </c:pt>
                <c:pt idx="173">
                  <c:v>40.565101785019671</c:v>
                </c:pt>
                <c:pt idx="174">
                  <c:v>40.946391061935437</c:v>
                </c:pt>
                <c:pt idx="175">
                  <c:v>41.096103643514731</c:v>
                </c:pt>
                <c:pt idx="176">
                  <c:v>41.081450922764411</c:v>
                </c:pt>
                <c:pt idx="177">
                  <c:v>41.224474218783769</c:v>
                </c:pt>
                <c:pt idx="178">
                  <c:v>40.965821843799972</c:v>
                </c:pt>
                <c:pt idx="179">
                  <c:v>41.015195141980378</c:v>
                </c:pt>
                <c:pt idx="180">
                  <c:v>40.869305009292482</c:v>
                </c:pt>
                <c:pt idx="181">
                  <c:v>40.706850931408567</c:v>
                </c:pt>
                <c:pt idx="182">
                  <c:v>40.933331028223201</c:v>
                </c:pt>
                <c:pt idx="183">
                  <c:v>40.183175433288675</c:v>
                </c:pt>
                <c:pt idx="184">
                  <c:v>40.257394649263084</c:v>
                </c:pt>
                <c:pt idx="185">
                  <c:v>40.354230021178203</c:v>
                </c:pt>
                <c:pt idx="186">
                  <c:v>40.284788866318024</c:v>
                </c:pt>
                <c:pt idx="187">
                  <c:v>40.576250594286208</c:v>
                </c:pt>
                <c:pt idx="188">
                  <c:v>40.891284090417948</c:v>
                </c:pt>
                <c:pt idx="189">
                  <c:v>40.938109089337431</c:v>
                </c:pt>
                <c:pt idx="190">
                  <c:v>40.775336474045901</c:v>
                </c:pt>
                <c:pt idx="191">
                  <c:v>40.851148377058401</c:v>
                </c:pt>
                <c:pt idx="192">
                  <c:v>40.481007909409172</c:v>
                </c:pt>
                <c:pt idx="193">
                  <c:v>40.264083934823013</c:v>
                </c:pt>
                <c:pt idx="194">
                  <c:v>40.295619138176946</c:v>
                </c:pt>
                <c:pt idx="195">
                  <c:v>39.969436832778669</c:v>
                </c:pt>
                <c:pt idx="196">
                  <c:v>40.315686994856733</c:v>
                </c:pt>
                <c:pt idx="197">
                  <c:v>40.25612049963263</c:v>
                </c:pt>
                <c:pt idx="198">
                  <c:v>40.35837100747721</c:v>
                </c:pt>
                <c:pt idx="199">
                  <c:v>40.226815058131997</c:v>
                </c:pt>
                <c:pt idx="200">
                  <c:v>40.630401953580851</c:v>
                </c:pt>
                <c:pt idx="201">
                  <c:v>40.772788174784985</c:v>
                </c:pt>
                <c:pt idx="202">
                  <c:v>41.071576263128328</c:v>
                </c:pt>
                <c:pt idx="203">
                  <c:v>41.00340925789861</c:v>
                </c:pt>
                <c:pt idx="204">
                  <c:v>40.869305009292482</c:v>
                </c:pt>
                <c:pt idx="205">
                  <c:v>41.176375070233831</c:v>
                </c:pt>
                <c:pt idx="206">
                  <c:v>41.020928815317461</c:v>
                </c:pt>
                <c:pt idx="207">
                  <c:v>41.073168950166405</c:v>
                </c:pt>
                <c:pt idx="208">
                  <c:v>41.222562994338077</c:v>
                </c:pt>
                <c:pt idx="209">
                  <c:v>40.793811643687611</c:v>
                </c:pt>
                <c:pt idx="210">
                  <c:v>41.130824220944817</c:v>
                </c:pt>
                <c:pt idx="211">
                  <c:v>41.06393136534556</c:v>
                </c:pt>
                <c:pt idx="212">
                  <c:v>41.003090720490995</c:v>
                </c:pt>
                <c:pt idx="213">
                  <c:v>40.717362665859881</c:v>
                </c:pt>
                <c:pt idx="214">
                  <c:v>40.641550762847395</c:v>
                </c:pt>
                <c:pt idx="215">
                  <c:v>40.72405195141981</c:v>
                </c:pt>
                <c:pt idx="216">
                  <c:v>40.525284609067732</c:v>
                </c:pt>
                <c:pt idx="217">
                  <c:v>40.818020486666384</c:v>
                </c:pt>
                <c:pt idx="218">
                  <c:v>40.904344124130191</c:v>
                </c:pt>
                <c:pt idx="219">
                  <c:v>41.329591563296894</c:v>
                </c:pt>
                <c:pt idx="220">
                  <c:v>41.506061287115877</c:v>
                </c:pt>
                <c:pt idx="221">
                  <c:v>41.579643428275055</c:v>
                </c:pt>
                <c:pt idx="222">
                  <c:v>41.640802610537243</c:v>
                </c:pt>
                <c:pt idx="223">
                  <c:v>41.571679993084679</c:v>
                </c:pt>
                <c:pt idx="224">
                  <c:v>41.321628128106504</c:v>
                </c:pt>
                <c:pt idx="225">
                  <c:v>41.570405843454211</c:v>
                </c:pt>
                <c:pt idx="226">
                  <c:v>41.463058737087785</c:v>
                </c:pt>
                <c:pt idx="227">
                  <c:v>41.503831525262576</c:v>
                </c:pt>
                <c:pt idx="228">
                  <c:v>41.461147512642093</c:v>
                </c:pt>
                <c:pt idx="229">
                  <c:v>41.194213165060297</c:v>
                </c:pt>
                <c:pt idx="230">
                  <c:v>41.501920300816877</c:v>
                </c:pt>
                <c:pt idx="231">
                  <c:v>41.417826425206385</c:v>
                </c:pt>
                <c:pt idx="232">
                  <c:v>41.246453299909234</c:v>
                </c:pt>
                <c:pt idx="233">
                  <c:v>41.3401032977482</c:v>
                </c:pt>
                <c:pt idx="234">
                  <c:v>41.598755672731997</c:v>
                </c:pt>
                <c:pt idx="235">
                  <c:v>41.778092233219517</c:v>
                </c:pt>
                <c:pt idx="236">
                  <c:v>41.697820806500417</c:v>
                </c:pt>
                <c:pt idx="237">
                  <c:v>41.266521156589022</c:v>
                </c:pt>
                <c:pt idx="238">
                  <c:v>41.302197346241954</c:v>
                </c:pt>
                <c:pt idx="239">
                  <c:v>40.982067251588369</c:v>
                </c:pt>
                <c:pt idx="240">
                  <c:v>41.031440549768767</c:v>
                </c:pt>
                <c:pt idx="241">
                  <c:v>41.063294290530322</c:v>
                </c:pt>
                <c:pt idx="242">
                  <c:v>40.942568613044045</c:v>
                </c:pt>
                <c:pt idx="243">
                  <c:v>41.641758222760089</c:v>
                </c:pt>
                <c:pt idx="244">
                  <c:v>41.726170635778196</c:v>
                </c:pt>
                <c:pt idx="245">
                  <c:v>41.774906859143371</c:v>
                </c:pt>
                <c:pt idx="246">
                  <c:v>41.769173185806288</c:v>
                </c:pt>
                <c:pt idx="247">
                  <c:v>41.668196827592169</c:v>
                </c:pt>
                <c:pt idx="248">
                  <c:v>41.465288498941099</c:v>
                </c:pt>
                <c:pt idx="249">
                  <c:v>41.582191727535992</c:v>
                </c:pt>
                <c:pt idx="250">
                  <c:v>41.719481350218274</c:v>
                </c:pt>
                <c:pt idx="251">
                  <c:v>41.747831179496046</c:v>
                </c:pt>
                <c:pt idx="252">
                  <c:v>41.575183904568448</c:v>
                </c:pt>
                <c:pt idx="253">
                  <c:v>41.830650905476077</c:v>
                </c:pt>
                <c:pt idx="254">
                  <c:v>41.65991485499417</c:v>
                </c:pt>
                <c:pt idx="255">
                  <c:v>41.80007131434499</c:v>
                </c:pt>
                <c:pt idx="256">
                  <c:v>42.230415352033546</c:v>
                </c:pt>
                <c:pt idx="257">
                  <c:v>42.195376237195845</c:v>
                </c:pt>
                <c:pt idx="258">
                  <c:v>42.210666032761381</c:v>
                </c:pt>
                <c:pt idx="259">
                  <c:v>42.137720966417426</c:v>
                </c:pt>
                <c:pt idx="260">
                  <c:v>41.598437135324382</c:v>
                </c:pt>
                <c:pt idx="261">
                  <c:v>41.130824220944817</c:v>
                </c:pt>
                <c:pt idx="262">
                  <c:v>41.234667415827474</c:v>
                </c:pt>
                <c:pt idx="263">
                  <c:v>41.157581363184512</c:v>
                </c:pt>
                <c:pt idx="264">
                  <c:v>40.464443964213167</c:v>
                </c:pt>
                <c:pt idx="265">
                  <c:v>40.193368630332373</c:v>
                </c:pt>
                <c:pt idx="266">
                  <c:v>40.359645157107664</c:v>
                </c:pt>
                <c:pt idx="267">
                  <c:v>40.201650602930378</c:v>
                </c:pt>
                <c:pt idx="268">
                  <c:v>40.026773566149458</c:v>
                </c:pt>
                <c:pt idx="269">
                  <c:v>40.090162510264946</c:v>
                </c:pt>
                <c:pt idx="270">
                  <c:v>40.545989540562744</c:v>
                </c:pt>
                <c:pt idx="271">
                  <c:v>40.77788477330683</c:v>
                </c:pt>
                <c:pt idx="272">
                  <c:v>40.130616761032115</c:v>
                </c:pt>
                <c:pt idx="273">
                  <c:v>40.457117603838014</c:v>
                </c:pt>
                <c:pt idx="274">
                  <c:v>40.954673034533435</c:v>
                </c:pt>
                <c:pt idx="275">
                  <c:v>41.034625923844928</c:v>
                </c:pt>
                <c:pt idx="276">
                  <c:v>40.304219648182567</c:v>
                </c:pt>
                <c:pt idx="277">
                  <c:v>40.258350261485937</c:v>
                </c:pt>
                <c:pt idx="278">
                  <c:v>40.013076457621999</c:v>
                </c:pt>
                <c:pt idx="279">
                  <c:v>40.069776116177557</c:v>
                </c:pt>
                <c:pt idx="280">
                  <c:v>39.89043955569003</c:v>
                </c:pt>
                <c:pt idx="281">
                  <c:v>39.383965077581365</c:v>
                </c:pt>
                <c:pt idx="282">
                  <c:v>38.979104032502065</c:v>
                </c:pt>
                <c:pt idx="283">
                  <c:v>39.181375286337911</c:v>
                </c:pt>
                <c:pt idx="284">
                  <c:v>40.013394995029614</c:v>
                </c:pt>
                <c:pt idx="285">
                  <c:v>39.866230712711243</c:v>
                </c:pt>
                <c:pt idx="286">
                  <c:v>39.503098068029573</c:v>
                </c:pt>
                <c:pt idx="287">
                  <c:v>39.502460993214335</c:v>
                </c:pt>
                <c:pt idx="288">
                  <c:v>39.887254181613869</c:v>
                </c:pt>
                <c:pt idx="289">
                  <c:v>39.677019492587632</c:v>
                </c:pt>
                <c:pt idx="290">
                  <c:v>39.641980377749931</c:v>
                </c:pt>
                <c:pt idx="291">
                  <c:v>39.835014046764925</c:v>
                </c:pt>
                <c:pt idx="292">
                  <c:v>39.47315555171371</c:v>
                </c:pt>
                <c:pt idx="293">
                  <c:v>39.689760988892253</c:v>
                </c:pt>
                <c:pt idx="294">
                  <c:v>40.545671003155121</c:v>
                </c:pt>
                <c:pt idx="295">
                  <c:v>40.46062151532179</c:v>
                </c:pt>
                <c:pt idx="296">
                  <c:v>40.778840385529676</c:v>
                </c:pt>
                <c:pt idx="297">
                  <c:v>40.483237671262486</c:v>
                </c:pt>
                <c:pt idx="298">
                  <c:v>40.584214029476598</c:v>
                </c:pt>
                <c:pt idx="299">
                  <c:v>40.310271858927265</c:v>
                </c:pt>
                <c:pt idx="300">
                  <c:v>40.369519816743747</c:v>
                </c:pt>
                <c:pt idx="301">
                  <c:v>40.534522193888584</c:v>
                </c:pt>
                <c:pt idx="302">
                  <c:v>40.091118122487792</c:v>
                </c:pt>
                <c:pt idx="303">
                  <c:v>39.571583610666906</c:v>
                </c:pt>
                <c:pt idx="304">
                  <c:v>39.377594329429058</c:v>
                </c:pt>
                <c:pt idx="305">
                  <c:v>39.323124432726807</c:v>
                </c:pt>
                <c:pt idx="306">
                  <c:v>39.398617798331678</c:v>
                </c:pt>
                <c:pt idx="307">
                  <c:v>40.129661148809269</c:v>
                </c:pt>
                <c:pt idx="308">
                  <c:v>39.789463197475911</c:v>
                </c:pt>
                <c:pt idx="309">
                  <c:v>39.507876129143796</c:v>
                </c:pt>
                <c:pt idx="310">
                  <c:v>40.164700263646978</c:v>
                </c:pt>
                <c:pt idx="311">
                  <c:v>40.418574577516544</c:v>
                </c:pt>
                <c:pt idx="312">
                  <c:v>40.403284781950994</c:v>
                </c:pt>
                <c:pt idx="313">
                  <c:v>40.237645329990933</c:v>
                </c:pt>
                <c:pt idx="314">
                  <c:v>40.726600250680733</c:v>
                </c:pt>
                <c:pt idx="315">
                  <c:v>40.666396680641405</c:v>
                </c:pt>
                <c:pt idx="316">
                  <c:v>40.483556208670102</c:v>
                </c:pt>
                <c:pt idx="317">
                  <c:v>40.726600250680733</c:v>
                </c:pt>
                <c:pt idx="318">
                  <c:v>40.781388684790599</c:v>
                </c:pt>
                <c:pt idx="319">
                  <c:v>40.752401780697589</c:v>
                </c:pt>
                <c:pt idx="320">
                  <c:v>40.638046851363626</c:v>
                </c:pt>
                <c:pt idx="321">
                  <c:v>40.501394303496568</c:v>
                </c:pt>
                <c:pt idx="322">
                  <c:v>40.325243117085193</c:v>
                </c:pt>
                <c:pt idx="323">
                  <c:v>40.511906037947874</c:v>
                </c:pt>
                <c:pt idx="324">
                  <c:v>40.350407572286819</c:v>
                </c:pt>
                <c:pt idx="325">
                  <c:v>40.397232571206303</c:v>
                </c:pt>
                <c:pt idx="326">
                  <c:v>40.950532048234436</c:v>
                </c:pt>
                <c:pt idx="327">
                  <c:v>41.264291394735707</c:v>
                </c:pt>
                <c:pt idx="328">
                  <c:v>41.329591563296894</c:v>
                </c:pt>
                <c:pt idx="329">
                  <c:v>41.483126593767565</c:v>
                </c:pt>
                <c:pt idx="330">
                  <c:v>41.330865712927348</c:v>
                </c:pt>
                <c:pt idx="331">
                  <c:v>41.372275575917364</c:v>
                </c:pt>
                <c:pt idx="332">
                  <c:v>41.186568267277522</c:v>
                </c:pt>
                <c:pt idx="333">
                  <c:v>41.284359251415488</c:v>
                </c:pt>
                <c:pt idx="334">
                  <c:v>41.253461122876779</c:v>
                </c:pt>
                <c:pt idx="335">
                  <c:v>41.466562648571553</c:v>
                </c:pt>
                <c:pt idx="336">
                  <c:v>41.546197000475438</c:v>
                </c:pt>
                <c:pt idx="337">
                  <c:v>41.545878463067822</c:v>
                </c:pt>
                <c:pt idx="338">
                  <c:v>41.531544279725118</c:v>
                </c:pt>
                <c:pt idx="339">
                  <c:v>41.760572675800667</c:v>
                </c:pt>
                <c:pt idx="340">
                  <c:v>41.831925055106545</c:v>
                </c:pt>
                <c:pt idx="341">
                  <c:v>41.418144962614001</c:v>
                </c:pt>
                <c:pt idx="342">
                  <c:v>41.219377620261923</c:v>
                </c:pt>
                <c:pt idx="343">
                  <c:v>41.375460949993524</c:v>
                </c:pt>
                <c:pt idx="344">
                  <c:v>41.395210269265682</c:v>
                </c:pt>
                <c:pt idx="345">
                  <c:v>41.827465531399923</c:v>
                </c:pt>
                <c:pt idx="346">
                  <c:v>41.985460085577216</c:v>
                </c:pt>
                <c:pt idx="347">
                  <c:v>41.928441889614042</c:v>
                </c:pt>
                <c:pt idx="348">
                  <c:v>42.042796818948005</c:v>
                </c:pt>
                <c:pt idx="349">
                  <c:v>42.084525219345643</c:v>
                </c:pt>
                <c:pt idx="350">
                  <c:v>41.993104983359991</c:v>
                </c:pt>
                <c:pt idx="351">
                  <c:v>42.211940182391849</c:v>
                </c:pt>
                <c:pt idx="352">
                  <c:v>41.984185935946755</c:v>
                </c:pt>
                <c:pt idx="353">
                  <c:v>41.880661278471713</c:v>
                </c:pt>
                <c:pt idx="354">
                  <c:v>42.249846133898082</c:v>
                </c:pt>
                <c:pt idx="355">
                  <c:v>42.567427929290751</c:v>
                </c:pt>
                <c:pt idx="356">
                  <c:v>42.575391364481142</c:v>
                </c:pt>
                <c:pt idx="357">
                  <c:v>42.656936940830711</c:v>
                </c:pt>
                <c:pt idx="358">
                  <c:v>42.551819596317586</c:v>
                </c:pt>
                <c:pt idx="359">
                  <c:v>42.407522150667766</c:v>
                </c:pt>
                <c:pt idx="360">
                  <c:v>42.496394087392488</c:v>
                </c:pt>
                <c:pt idx="361">
                  <c:v>43.009557851061075</c:v>
                </c:pt>
                <c:pt idx="362">
                  <c:v>43.105119073345726</c:v>
                </c:pt>
                <c:pt idx="363">
                  <c:v>42.989171456973679</c:v>
                </c:pt>
                <c:pt idx="364">
                  <c:v>43.023573496996157</c:v>
                </c:pt>
                <c:pt idx="365">
                  <c:v>43.11148982149804</c:v>
                </c:pt>
                <c:pt idx="366">
                  <c:v>43.000957341055454</c:v>
                </c:pt>
                <c:pt idx="367">
                  <c:v>43.411233522064229</c:v>
                </c:pt>
                <c:pt idx="368">
                  <c:v>43.500105458788958</c:v>
                </c:pt>
                <c:pt idx="369">
                  <c:v>43.609363789601076</c:v>
                </c:pt>
                <c:pt idx="370">
                  <c:v>43.450095085793322</c:v>
                </c:pt>
                <c:pt idx="371">
                  <c:v>43.510935730647887</c:v>
                </c:pt>
                <c:pt idx="372">
                  <c:v>43.542789471409442</c:v>
                </c:pt>
                <c:pt idx="373">
                  <c:v>43.595029606258379</c:v>
                </c:pt>
                <c:pt idx="374">
                  <c:v>43.863238103470636</c:v>
                </c:pt>
                <c:pt idx="375">
                  <c:v>43.874705450144795</c:v>
                </c:pt>
                <c:pt idx="376">
                  <c:v>44.028877555430704</c:v>
                </c:pt>
                <c:pt idx="377">
                  <c:v>44.247394217054939</c:v>
                </c:pt>
                <c:pt idx="378">
                  <c:v>43.873431300514333</c:v>
                </c:pt>
                <c:pt idx="379">
                  <c:v>43.892225007563646</c:v>
                </c:pt>
                <c:pt idx="380">
                  <c:v>43.892543544971268</c:v>
                </c:pt>
                <c:pt idx="381">
                  <c:v>43.569865151056753</c:v>
                </c:pt>
                <c:pt idx="382">
                  <c:v>43.554893892898818</c:v>
                </c:pt>
                <c:pt idx="383">
                  <c:v>43.458058520983712</c:v>
                </c:pt>
                <c:pt idx="384">
                  <c:v>43.951154427972519</c:v>
                </c:pt>
                <c:pt idx="385">
                  <c:v>44.048626874702862</c:v>
                </c:pt>
                <c:pt idx="386">
                  <c:v>44.140365648096129</c:v>
                </c:pt>
                <c:pt idx="387">
                  <c:v>43.904966503868266</c:v>
                </c:pt>
                <c:pt idx="388">
                  <c:v>43.986830617625451</c:v>
                </c:pt>
                <c:pt idx="389">
                  <c:v>44.098955785106114</c:v>
                </c:pt>
                <c:pt idx="390">
                  <c:v>44.37926870380776</c:v>
                </c:pt>
                <c:pt idx="391">
                  <c:v>44.485978735358955</c:v>
                </c:pt>
                <c:pt idx="392">
                  <c:v>44.587592168388298</c:v>
                </c:pt>
                <c:pt idx="393">
                  <c:v>44.633461555084935</c:v>
                </c:pt>
                <c:pt idx="394">
                  <c:v>44.611163936551847</c:v>
                </c:pt>
                <c:pt idx="395">
                  <c:v>44.684746077711033</c:v>
                </c:pt>
                <c:pt idx="396">
                  <c:v>44.789226347408913</c:v>
                </c:pt>
                <c:pt idx="397">
                  <c:v>44.625498119894544</c:v>
                </c:pt>
                <c:pt idx="398">
                  <c:v>44.018684358387006</c:v>
                </c:pt>
                <c:pt idx="399">
                  <c:v>44.172219388857677</c:v>
                </c:pt>
                <c:pt idx="400">
                  <c:v>44.578673120975068</c:v>
                </c:pt>
                <c:pt idx="401">
                  <c:v>44.615304922850854</c:v>
                </c:pt>
                <c:pt idx="402">
                  <c:v>44.49043825906557</c:v>
                </c:pt>
                <c:pt idx="403">
                  <c:v>44.885743181916411</c:v>
                </c:pt>
                <c:pt idx="404">
                  <c:v>45.065398279811561</c:v>
                </c:pt>
                <c:pt idx="405">
                  <c:v>45.006150321995079</c:v>
                </c:pt>
                <c:pt idx="406">
                  <c:v>44.827450836322775</c:v>
                </c:pt>
                <c:pt idx="407">
                  <c:v>44.908677875264736</c:v>
                </c:pt>
                <c:pt idx="408">
                  <c:v>45.010609845701694</c:v>
                </c:pt>
                <c:pt idx="409">
                  <c:v>44.963466309374596</c:v>
                </c:pt>
                <c:pt idx="410">
                  <c:v>45.016024981631155</c:v>
                </c:pt>
                <c:pt idx="411">
                  <c:v>45.407188918183003</c:v>
                </c:pt>
                <c:pt idx="412">
                  <c:v>45.458154903401486</c:v>
                </c:pt>
                <c:pt idx="413">
                  <c:v>45.311309158490737</c:v>
                </c:pt>
                <c:pt idx="414">
                  <c:v>45.409100142628688</c:v>
                </c:pt>
                <c:pt idx="415">
                  <c:v>45.344755586290368</c:v>
                </c:pt>
                <c:pt idx="416">
                  <c:v>45.178160522107454</c:v>
                </c:pt>
                <c:pt idx="417">
                  <c:v>44.937983316765354</c:v>
                </c:pt>
                <c:pt idx="418">
                  <c:v>45.133565285041286</c:v>
                </c:pt>
                <c:pt idx="419">
                  <c:v>45.450191468211095</c:v>
                </c:pt>
                <c:pt idx="420">
                  <c:v>45.382980075204223</c:v>
                </c:pt>
                <c:pt idx="421">
                  <c:v>45.178160522107454</c:v>
                </c:pt>
                <c:pt idx="422">
                  <c:v>45.124009162812811</c:v>
                </c:pt>
                <c:pt idx="423">
                  <c:v>45.179434671737909</c:v>
                </c:pt>
                <c:pt idx="424">
                  <c:v>44.904536888965737</c:v>
                </c:pt>
                <c:pt idx="425">
                  <c:v>45.004239097549387</c:v>
                </c:pt>
                <c:pt idx="426">
                  <c:v>44.980985866793446</c:v>
                </c:pt>
                <c:pt idx="427">
                  <c:v>45.068265116480106</c:v>
                </c:pt>
                <c:pt idx="428">
                  <c:v>45.353993171111213</c:v>
                </c:pt>
                <c:pt idx="429">
                  <c:v>45.574102519773533</c:v>
                </c:pt>
                <c:pt idx="430">
                  <c:v>45.611371396464541</c:v>
                </c:pt>
                <c:pt idx="431">
                  <c:v>45.570598608289757</c:v>
                </c:pt>
                <c:pt idx="432">
                  <c:v>45.43522021005316</c:v>
                </c:pt>
                <c:pt idx="433">
                  <c:v>45.566776159398373</c:v>
                </c:pt>
                <c:pt idx="434">
                  <c:v>45.326280416648665</c:v>
                </c:pt>
                <c:pt idx="435">
                  <c:v>45.48682327008688</c:v>
                </c:pt>
                <c:pt idx="436">
                  <c:v>45.873527682932107</c:v>
                </c:pt>
                <c:pt idx="437">
                  <c:v>45.356541470372136</c:v>
                </c:pt>
                <c:pt idx="438">
                  <c:v>45.301753036262276</c:v>
                </c:pt>
                <c:pt idx="439">
                  <c:v>45.252061200674248</c:v>
                </c:pt>
                <c:pt idx="440">
                  <c:v>45.51326187491896</c:v>
                </c:pt>
                <c:pt idx="441">
                  <c:v>45.813324112892772</c:v>
                </c:pt>
                <c:pt idx="442">
                  <c:v>46.058597916756717</c:v>
                </c:pt>
                <c:pt idx="443">
                  <c:v>46.136639581622518</c:v>
                </c:pt>
                <c:pt idx="444">
                  <c:v>46.092044344556342</c:v>
                </c:pt>
                <c:pt idx="445">
                  <c:v>46.124216622725513</c:v>
                </c:pt>
                <c:pt idx="446">
                  <c:v>46.188561179063846</c:v>
                </c:pt>
                <c:pt idx="447">
                  <c:v>46.134091282361588</c:v>
                </c:pt>
                <c:pt idx="448">
                  <c:v>45.807590439555696</c:v>
                </c:pt>
                <c:pt idx="449">
                  <c:v>45.658196395384017</c:v>
                </c:pt>
                <c:pt idx="450">
                  <c:v>46.005083632277305</c:v>
                </c:pt>
                <c:pt idx="451">
                  <c:v>46.35674893028483</c:v>
                </c:pt>
                <c:pt idx="452">
                  <c:v>46.404848078834775</c:v>
                </c:pt>
                <c:pt idx="453">
                  <c:v>46.364393828067598</c:v>
                </c:pt>
                <c:pt idx="454">
                  <c:v>46.496268314820426</c:v>
                </c:pt>
                <c:pt idx="455">
                  <c:v>46.430968146259247</c:v>
                </c:pt>
                <c:pt idx="456">
                  <c:v>46.391150970307308</c:v>
                </c:pt>
                <c:pt idx="457">
                  <c:v>46.225830055754855</c:v>
                </c:pt>
                <c:pt idx="458">
                  <c:v>46.167856247568835</c:v>
                </c:pt>
                <c:pt idx="459">
                  <c:v>44.564657475039986</c:v>
                </c:pt>
                <c:pt idx="460">
                  <c:v>44.812479578164847</c:v>
                </c:pt>
                <c:pt idx="461">
                  <c:v>44.696213424385185</c:v>
                </c:pt>
                <c:pt idx="462">
                  <c:v>44.186553572200381</c:v>
                </c:pt>
                <c:pt idx="463">
                  <c:v>43.770862255262131</c:v>
                </c:pt>
                <c:pt idx="464">
                  <c:v>44.449028396075555</c:v>
                </c:pt>
                <c:pt idx="465">
                  <c:v>44.339451527855822</c:v>
                </c:pt>
                <c:pt idx="466">
                  <c:v>44.655440636210407</c:v>
                </c:pt>
                <c:pt idx="467">
                  <c:v>44.686020227341487</c:v>
                </c:pt>
                <c:pt idx="468">
                  <c:v>44.80547175519731</c:v>
                </c:pt>
                <c:pt idx="469">
                  <c:v>43.892862082378883</c:v>
                </c:pt>
                <c:pt idx="470">
                  <c:v>44.186553572200381</c:v>
                </c:pt>
                <c:pt idx="471">
                  <c:v>44.349326187491897</c:v>
                </c:pt>
                <c:pt idx="472">
                  <c:v>44.179545749232837</c:v>
                </c:pt>
                <c:pt idx="473">
                  <c:v>44.660855772139861</c:v>
                </c:pt>
                <c:pt idx="474">
                  <c:v>44.943716990102445</c:v>
                </c:pt>
                <c:pt idx="475">
                  <c:v>45.711392142455807</c:v>
                </c:pt>
                <c:pt idx="476">
                  <c:v>45.69546527207504</c:v>
                </c:pt>
                <c:pt idx="477">
                  <c:v>45.74547564507067</c:v>
                </c:pt>
                <c:pt idx="478">
                  <c:v>45.789752344729223</c:v>
                </c:pt>
                <c:pt idx="479">
                  <c:v>45.506572589359038</c:v>
                </c:pt>
                <c:pt idx="480">
                  <c:v>45.144077019492592</c:v>
                </c:pt>
                <c:pt idx="481">
                  <c:v>45.312901845528813</c:v>
                </c:pt>
                <c:pt idx="482">
                  <c:v>45.259706098457023</c:v>
                </c:pt>
                <c:pt idx="483">
                  <c:v>45.37724640186714</c:v>
                </c:pt>
                <c:pt idx="484">
                  <c:v>45.798352854734844</c:v>
                </c:pt>
                <c:pt idx="485">
                  <c:v>45.84931883995332</c:v>
                </c:pt>
                <c:pt idx="486">
                  <c:v>45.989156761896538</c:v>
                </c:pt>
                <c:pt idx="487">
                  <c:v>46.016232441543849</c:v>
                </c:pt>
                <c:pt idx="488">
                  <c:v>46.136639581622518</c:v>
                </c:pt>
                <c:pt idx="489">
                  <c:v>45.833391969572553</c:v>
                </c:pt>
                <c:pt idx="490">
                  <c:v>46.117845874573199</c:v>
                </c:pt>
                <c:pt idx="491">
                  <c:v>46.278707265419023</c:v>
                </c:pt>
                <c:pt idx="492">
                  <c:v>46.776262696114458</c:v>
                </c:pt>
                <c:pt idx="493">
                  <c:v>46.872142455806724</c:v>
                </c:pt>
                <c:pt idx="494">
                  <c:v>46.904633271383503</c:v>
                </c:pt>
                <c:pt idx="495">
                  <c:v>46.84825215023556</c:v>
                </c:pt>
                <c:pt idx="496">
                  <c:v>47.282100099407877</c:v>
                </c:pt>
                <c:pt idx="497">
                  <c:v>47.173160306003382</c:v>
                </c:pt>
                <c:pt idx="498">
                  <c:v>47.156596360807377</c:v>
                </c:pt>
                <c:pt idx="499">
                  <c:v>47.634721009638248</c:v>
                </c:pt>
                <c:pt idx="500">
                  <c:v>47.597452132947232</c:v>
                </c:pt>
                <c:pt idx="501">
                  <c:v>47.591718459610149</c:v>
                </c:pt>
                <c:pt idx="502">
                  <c:v>47.219029692700005</c:v>
                </c:pt>
                <c:pt idx="503">
                  <c:v>47.344214893892904</c:v>
                </c:pt>
                <c:pt idx="504">
                  <c:v>47.650647880019022</c:v>
                </c:pt>
                <c:pt idx="505">
                  <c:v>47.85674158274626</c:v>
                </c:pt>
                <c:pt idx="506">
                  <c:v>47.959629165406056</c:v>
                </c:pt>
                <c:pt idx="507">
                  <c:v>48.082584604745655</c:v>
                </c:pt>
                <c:pt idx="508">
                  <c:v>48.02652202100532</c:v>
                </c:pt>
                <c:pt idx="509">
                  <c:v>48.18133120110646</c:v>
                </c:pt>
                <c:pt idx="510">
                  <c:v>47.508898733630119</c:v>
                </c:pt>
                <c:pt idx="511">
                  <c:v>47.966955525781216</c:v>
                </c:pt>
                <c:pt idx="512">
                  <c:v>47.880950425725032</c:v>
                </c:pt>
                <c:pt idx="513">
                  <c:v>47.818517093832398</c:v>
                </c:pt>
                <c:pt idx="514">
                  <c:v>48.231023036694481</c:v>
                </c:pt>
                <c:pt idx="515">
                  <c:v>48.18674633703592</c:v>
                </c:pt>
                <c:pt idx="516">
                  <c:v>48.505283744651429</c:v>
                </c:pt>
                <c:pt idx="517">
                  <c:v>48.580140035441069</c:v>
                </c:pt>
                <c:pt idx="518">
                  <c:v>48.548923369494752</c:v>
                </c:pt>
                <c:pt idx="519">
                  <c:v>48.490312486493501</c:v>
                </c:pt>
                <c:pt idx="520">
                  <c:v>48.019832735445391</c:v>
                </c:pt>
                <c:pt idx="521">
                  <c:v>48.281670484505341</c:v>
                </c:pt>
                <c:pt idx="522">
                  <c:v>48.357482387517827</c:v>
                </c:pt>
                <c:pt idx="523">
                  <c:v>48.74354972554783</c:v>
                </c:pt>
                <c:pt idx="524">
                  <c:v>48.755972684444835</c:v>
                </c:pt>
                <c:pt idx="525">
                  <c:v>48.938176081600901</c:v>
                </c:pt>
                <c:pt idx="526">
                  <c:v>49.028640705363713</c:v>
                </c:pt>
                <c:pt idx="527">
                  <c:v>48.766484418896148</c:v>
                </c:pt>
                <c:pt idx="528">
                  <c:v>48.334229156761907</c:v>
                </c:pt>
                <c:pt idx="529">
                  <c:v>47.485008428058961</c:v>
                </c:pt>
                <c:pt idx="530">
                  <c:v>48.02492933396725</c:v>
                </c:pt>
                <c:pt idx="531">
                  <c:v>48.071117258071489</c:v>
                </c:pt>
                <c:pt idx="532">
                  <c:v>47.557634956995301</c:v>
                </c:pt>
                <c:pt idx="533">
                  <c:v>48.279759260059656</c:v>
                </c:pt>
                <c:pt idx="534">
                  <c:v>48.512291567618966</c:v>
                </c:pt>
                <c:pt idx="535">
                  <c:v>48.82891775078879</c:v>
                </c:pt>
                <c:pt idx="536">
                  <c:v>48.769669792972302</c:v>
                </c:pt>
                <c:pt idx="537">
                  <c:v>48.854082205990409</c:v>
                </c:pt>
                <c:pt idx="538">
                  <c:v>48.189613173704458</c:v>
                </c:pt>
                <c:pt idx="539">
                  <c:v>48.487445649824963</c:v>
                </c:pt>
                <c:pt idx="540">
                  <c:v>47.86215671867572</c:v>
                </c:pt>
                <c:pt idx="541">
                  <c:v>47.708621688205042</c:v>
                </c:pt>
                <c:pt idx="542">
                  <c:v>47.554131045511532</c:v>
                </c:pt>
                <c:pt idx="543">
                  <c:v>47.982563858754382</c:v>
                </c:pt>
                <c:pt idx="544">
                  <c:v>47.962496002074602</c:v>
                </c:pt>
                <c:pt idx="545">
                  <c:v>47.887321173877346</c:v>
                </c:pt>
                <c:pt idx="546">
                  <c:v>48.39952932532308</c:v>
                </c:pt>
                <c:pt idx="547">
                  <c:v>48.572813675065909</c:v>
                </c:pt>
                <c:pt idx="548">
                  <c:v>48.589696157669543</c:v>
                </c:pt>
                <c:pt idx="549">
                  <c:v>48.750239011107752</c:v>
                </c:pt>
                <c:pt idx="550">
                  <c:v>48.795152785581543</c:v>
                </c:pt>
                <c:pt idx="551">
                  <c:v>48.102970998833044</c:v>
                </c:pt>
                <c:pt idx="552">
                  <c:v>48.378187319012838</c:v>
                </c:pt>
                <c:pt idx="553">
                  <c:v>49.300034576652124</c:v>
                </c:pt>
                <c:pt idx="554">
                  <c:v>49.452932532307564</c:v>
                </c:pt>
                <c:pt idx="555">
                  <c:v>49.358008384838143</c:v>
                </c:pt>
                <c:pt idx="556">
                  <c:v>49.353230323723906</c:v>
                </c:pt>
                <c:pt idx="557">
                  <c:v>49.251298353286948</c:v>
                </c:pt>
                <c:pt idx="558">
                  <c:v>49.471407701949261</c:v>
                </c:pt>
                <c:pt idx="559">
                  <c:v>48.866823702295022</c:v>
                </c:pt>
                <c:pt idx="560">
                  <c:v>49.104771145783808</c:v>
                </c:pt>
                <c:pt idx="561">
                  <c:v>48.132276440333669</c:v>
                </c:pt>
                <c:pt idx="562">
                  <c:v>48.356845312702596</c:v>
                </c:pt>
                <c:pt idx="563">
                  <c:v>47.228267277520857</c:v>
                </c:pt>
                <c:pt idx="564">
                  <c:v>46.473015084064492</c:v>
                </c:pt>
                <c:pt idx="565">
                  <c:v>46.949547045857294</c:v>
                </c:pt>
                <c:pt idx="566">
                  <c:v>46.355793318061977</c:v>
                </c:pt>
                <c:pt idx="567">
                  <c:v>46.691531745688728</c:v>
                </c:pt>
                <c:pt idx="568">
                  <c:v>46.895077149155036</c:v>
                </c:pt>
                <c:pt idx="569">
                  <c:v>45.648321735747942</c:v>
                </c:pt>
                <c:pt idx="570">
                  <c:v>46.750779703505216</c:v>
                </c:pt>
                <c:pt idx="571">
                  <c:v>47.038737519989631</c:v>
                </c:pt>
                <c:pt idx="572">
                  <c:v>47.700658253014659</c:v>
                </c:pt>
                <c:pt idx="573">
                  <c:v>46.286352163201798</c:v>
                </c:pt>
                <c:pt idx="574">
                  <c:v>46.303871720620656</c:v>
                </c:pt>
                <c:pt idx="575">
                  <c:v>46.280937027272344</c:v>
                </c:pt>
                <c:pt idx="576">
                  <c:v>45.440635345982635</c:v>
                </c:pt>
                <c:pt idx="577">
                  <c:v>44.80865712927347</c:v>
                </c:pt>
                <c:pt idx="578">
                  <c:v>44.954228724553751</c:v>
                </c:pt>
                <c:pt idx="579">
                  <c:v>46.058597916756717</c:v>
                </c:pt>
                <c:pt idx="580">
                  <c:v>46.046174957859712</c:v>
                </c:pt>
                <c:pt idx="581">
                  <c:v>46.096185330855342</c:v>
                </c:pt>
                <c:pt idx="582">
                  <c:v>46.636106236763624</c:v>
                </c:pt>
                <c:pt idx="583">
                  <c:v>46.586095863768001</c:v>
                </c:pt>
                <c:pt idx="584">
                  <c:v>47.123468470415354</c:v>
                </c:pt>
                <c:pt idx="585">
                  <c:v>46.722748411635045</c:v>
                </c:pt>
                <c:pt idx="586">
                  <c:v>45.626024117214847</c:v>
                </c:pt>
                <c:pt idx="587">
                  <c:v>46.626231577127548</c:v>
                </c:pt>
                <c:pt idx="588">
                  <c:v>46.431286683666862</c:v>
                </c:pt>
                <c:pt idx="589">
                  <c:v>46.952095345118209</c:v>
                </c:pt>
                <c:pt idx="590">
                  <c:v>47.443598565068946</c:v>
                </c:pt>
                <c:pt idx="591">
                  <c:v>46.897943985823581</c:v>
                </c:pt>
                <c:pt idx="592">
                  <c:v>47.097348402990882</c:v>
                </c:pt>
                <c:pt idx="593">
                  <c:v>46.301004883952118</c:v>
                </c:pt>
                <c:pt idx="594">
                  <c:v>46.242075463543252</c:v>
                </c:pt>
                <c:pt idx="595">
                  <c:v>46.872460993214339</c:v>
                </c:pt>
                <c:pt idx="596">
                  <c:v>46.87469075506764</c:v>
                </c:pt>
                <c:pt idx="597">
                  <c:v>47.269358603103264</c:v>
                </c:pt>
                <c:pt idx="598">
                  <c:v>47.278914725331724</c:v>
                </c:pt>
                <c:pt idx="599">
                  <c:v>47.036826295543939</c:v>
                </c:pt>
                <c:pt idx="600">
                  <c:v>48.410678134589624</c:v>
                </c:pt>
                <c:pt idx="601">
                  <c:v>48.705325236633968</c:v>
                </c:pt>
                <c:pt idx="602">
                  <c:v>48.377868781605223</c:v>
                </c:pt>
                <c:pt idx="603">
                  <c:v>48.60084496693608</c:v>
                </c:pt>
                <c:pt idx="604">
                  <c:v>48.345377966028444</c:v>
                </c:pt>
                <c:pt idx="605">
                  <c:v>48.328814020832439</c:v>
                </c:pt>
                <c:pt idx="606">
                  <c:v>48.590333232484767</c:v>
                </c:pt>
                <c:pt idx="607">
                  <c:v>48.780181527423615</c:v>
                </c:pt>
                <c:pt idx="608">
                  <c:v>48.632698707697628</c:v>
                </c:pt>
                <c:pt idx="609">
                  <c:v>49.279011107749497</c:v>
                </c:pt>
                <c:pt idx="610">
                  <c:v>49.265951074037268</c:v>
                </c:pt>
                <c:pt idx="611">
                  <c:v>49.041700739075942</c:v>
                </c:pt>
                <c:pt idx="612">
                  <c:v>49.145225396550984</c:v>
                </c:pt>
                <c:pt idx="613">
                  <c:v>49.615068072783849</c:v>
                </c:pt>
                <c:pt idx="614">
                  <c:v>49.45548083156848</c:v>
                </c:pt>
                <c:pt idx="615">
                  <c:v>49.85588235294118</c:v>
                </c:pt>
                <c:pt idx="616">
                  <c:v>49.770514327700234</c:v>
                </c:pt>
                <c:pt idx="617">
                  <c:v>49.513773177162129</c:v>
                </c:pt>
                <c:pt idx="618">
                  <c:v>49.749172321389992</c:v>
                </c:pt>
                <c:pt idx="619">
                  <c:v>49.332206854821287</c:v>
                </c:pt>
                <c:pt idx="620">
                  <c:v>49.007935773868702</c:v>
                </c:pt>
                <c:pt idx="621">
                  <c:v>49.094259411332501</c:v>
                </c:pt>
                <c:pt idx="622">
                  <c:v>49.057309072049101</c:v>
                </c:pt>
                <c:pt idx="623">
                  <c:v>47.800678999005932</c:v>
                </c:pt>
                <c:pt idx="624">
                  <c:v>47.982245321346767</c:v>
                </c:pt>
                <c:pt idx="625">
                  <c:v>48.404625923844925</c:v>
                </c:pt>
                <c:pt idx="626">
                  <c:v>48.286448545619578</c:v>
                </c:pt>
                <c:pt idx="627">
                  <c:v>48.23930500929248</c:v>
                </c:pt>
                <c:pt idx="628">
                  <c:v>48.904411116393661</c:v>
                </c:pt>
                <c:pt idx="629">
                  <c:v>49.085977438734503</c:v>
                </c:pt>
                <c:pt idx="630">
                  <c:v>48.768714180749456</c:v>
                </c:pt>
                <c:pt idx="631">
                  <c:v>49.353548861131529</c:v>
                </c:pt>
                <c:pt idx="632">
                  <c:v>48.049456714353639</c:v>
                </c:pt>
                <c:pt idx="633">
                  <c:v>48.087999740675116</c:v>
                </c:pt>
                <c:pt idx="634">
                  <c:v>47.849733759778715</c:v>
                </c:pt>
                <c:pt idx="635">
                  <c:v>48.42628646756279</c:v>
                </c:pt>
                <c:pt idx="636">
                  <c:v>47.004016942559538</c:v>
                </c:pt>
                <c:pt idx="637">
                  <c:v>46.97694126291222</c:v>
                </c:pt>
                <c:pt idx="638">
                  <c:v>46.305782945066355</c:v>
                </c:pt>
                <c:pt idx="639">
                  <c:v>45.843266629208635</c:v>
                </c:pt>
                <c:pt idx="640">
                  <c:v>47.176982754894759</c:v>
                </c:pt>
                <c:pt idx="641">
                  <c:v>46.843474089121322</c:v>
                </c:pt>
                <c:pt idx="642">
                  <c:v>46.224555906124394</c:v>
                </c:pt>
                <c:pt idx="643">
                  <c:v>46.466325798504563</c:v>
                </c:pt>
                <c:pt idx="644">
                  <c:v>45.655011021307864</c:v>
                </c:pt>
                <c:pt idx="645">
                  <c:v>45.85983057440464</c:v>
                </c:pt>
                <c:pt idx="646">
                  <c:v>45.129424298742279</c:v>
                </c:pt>
                <c:pt idx="647">
                  <c:v>45.891684315166188</c:v>
                </c:pt>
                <c:pt idx="648">
                  <c:v>44.825221074469468</c:v>
                </c:pt>
                <c:pt idx="649">
                  <c:v>45.494468167869648</c:v>
                </c:pt>
                <c:pt idx="650">
                  <c:v>46.793782253533308</c:v>
                </c:pt>
                <c:pt idx="651">
                  <c:v>46.816079872066396</c:v>
                </c:pt>
                <c:pt idx="652">
                  <c:v>47.179849591563304</c:v>
                </c:pt>
                <c:pt idx="653">
                  <c:v>46.90208497212258</c:v>
                </c:pt>
                <c:pt idx="654">
                  <c:v>46.595333448588846</c:v>
                </c:pt>
                <c:pt idx="655">
                  <c:v>47.303123568310504</c:v>
                </c:pt>
                <c:pt idx="656">
                  <c:v>48.01441759951593</c:v>
                </c:pt>
                <c:pt idx="657">
                  <c:v>47.929049574274984</c:v>
                </c:pt>
                <c:pt idx="658">
                  <c:v>48.288996844880501</c:v>
                </c:pt>
                <c:pt idx="659">
                  <c:v>47.068680036305487</c:v>
                </c:pt>
                <c:pt idx="660">
                  <c:v>47.353452478713749</c:v>
                </c:pt>
                <c:pt idx="661">
                  <c:v>47.411426286899783</c:v>
                </c:pt>
                <c:pt idx="662">
                  <c:v>46.759698750918453</c:v>
                </c:pt>
                <c:pt idx="663">
                  <c:v>46.057323767126256</c:v>
                </c:pt>
                <c:pt idx="664">
                  <c:v>46.346555733241132</c:v>
                </c:pt>
                <c:pt idx="665">
                  <c:v>46.283485326533267</c:v>
                </c:pt>
                <c:pt idx="666">
                  <c:v>46.510283960755501</c:v>
                </c:pt>
                <c:pt idx="667">
                  <c:v>47.285604010891653</c:v>
                </c:pt>
                <c:pt idx="668">
                  <c:v>47.667530362622649</c:v>
                </c:pt>
                <c:pt idx="669">
                  <c:v>47.706073388944127</c:v>
                </c:pt>
                <c:pt idx="670">
                  <c:v>47.027907248130703</c:v>
                </c:pt>
                <c:pt idx="671">
                  <c:v>47.095437178545197</c:v>
                </c:pt>
                <c:pt idx="672">
                  <c:v>46.772758784630682</c:v>
                </c:pt>
                <c:pt idx="673">
                  <c:v>46.09745948048581</c:v>
                </c:pt>
                <c:pt idx="674">
                  <c:v>46.09745948048581</c:v>
                </c:pt>
                <c:pt idx="675">
                  <c:v>44.96569607122791</c:v>
                </c:pt>
                <c:pt idx="676">
                  <c:v>45.110630591692967</c:v>
                </c:pt>
                <c:pt idx="677">
                  <c:v>44.282751869300263</c:v>
                </c:pt>
                <c:pt idx="678">
                  <c:v>44.886061719324033</c:v>
                </c:pt>
                <c:pt idx="679">
                  <c:v>45.242823615853396</c:v>
                </c:pt>
                <c:pt idx="680">
                  <c:v>44.627727881747859</c:v>
                </c:pt>
                <c:pt idx="681">
                  <c:v>45.112860353546274</c:v>
                </c:pt>
                <c:pt idx="682">
                  <c:v>43.988423304663534</c:v>
                </c:pt>
                <c:pt idx="683">
                  <c:v>43.74155681376152</c:v>
                </c:pt>
                <c:pt idx="684">
                  <c:v>42.468999870337555</c:v>
                </c:pt>
                <c:pt idx="685">
                  <c:v>42.212258719799465</c:v>
                </c:pt>
                <c:pt idx="686">
                  <c:v>41.744327268012277</c:v>
                </c:pt>
                <c:pt idx="687">
                  <c:v>42.639417383411846</c:v>
                </c:pt>
                <c:pt idx="688">
                  <c:v>43.068487271469941</c:v>
                </c:pt>
                <c:pt idx="689">
                  <c:v>42.384905994727063</c:v>
                </c:pt>
                <c:pt idx="690">
                  <c:v>43.129009378916891</c:v>
                </c:pt>
                <c:pt idx="691">
                  <c:v>43.394351039460609</c:v>
                </c:pt>
                <c:pt idx="692">
                  <c:v>43.187620261918141</c:v>
                </c:pt>
                <c:pt idx="693">
                  <c:v>43.911974326835811</c:v>
                </c:pt>
                <c:pt idx="694">
                  <c:v>44.44934693348317</c:v>
                </c:pt>
                <c:pt idx="695">
                  <c:v>43.984282318364528</c:v>
                </c:pt>
                <c:pt idx="696">
                  <c:v>42.576984051519219</c:v>
                </c:pt>
                <c:pt idx="697">
                  <c:v>42.252394433159019</c:v>
                </c:pt>
                <c:pt idx="698">
                  <c:v>42.58558456152484</c:v>
                </c:pt>
                <c:pt idx="699">
                  <c:v>42.40656653844492</c:v>
                </c:pt>
                <c:pt idx="700">
                  <c:v>42.656299866015488</c:v>
                </c:pt>
                <c:pt idx="701">
                  <c:v>42.966236763625361</c:v>
                </c:pt>
                <c:pt idx="702">
                  <c:v>43.550752906599818</c:v>
                </c:pt>
                <c:pt idx="703">
                  <c:v>42.966236763625361</c:v>
                </c:pt>
                <c:pt idx="704">
                  <c:v>43.002231490685915</c:v>
                </c:pt>
                <c:pt idx="705">
                  <c:v>42.963688464364445</c:v>
                </c:pt>
                <c:pt idx="706">
                  <c:v>43.322043047931885</c:v>
                </c:pt>
                <c:pt idx="707">
                  <c:v>42.764602584604745</c:v>
                </c:pt>
                <c:pt idx="708">
                  <c:v>43.10161516186195</c:v>
                </c:pt>
                <c:pt idx="709">
                  <c:v>43.696961576695337</c:v>
                </c:pt>
                <c:pt idx="710">
                  <c:v>43.999253576522456</c:v>
                </c:pt>
                <c:pt idx="711">
                  <c:v>43.958799325755287</c:v>
                </c:pt>
                <c:pt idx="712">
                  <c:v>43.565724164757754</c:v>
                </c:pt>
                <c:pt idx="713">
                  <c:v>42.385543069542301</c:v>
                </c:pt>
                <c:pt idx="714">
                  <c:v>42.408159225482997</c:v>
                </c:pt>
                <c:pt idx="715">
                  <c:v>42.261950555387479</c:v>
                </c:pt>
                <c:pt idx="716">
                  <c:v>42.483334053680252</c:v>
                </c:pt>
                <c:pt idx="717">
                  <c:v>41.548108224921123</c:v>
                </c:pt>
                <c:pt idx="718">
                  <c:v>41.198672688766912</c:v>
                </c:pt>
                <c:pt idx="719">
                  <c:v>40.561597873535895</c:v>
                </c:pt>
                <c:pt idx="720">
                  <c:v>42.067642736742023</c:v>
                </c:pt>
                <c:pt idx="721">
                  <c:v>41.689220296494796</c:v>
                </c:pt>
                <c:pt idx="722">
                  <c:v>41.902958897004801</c:v>
                </c:pt>
                <c:pt idx="723">
                  <c:v>41.032077624584012</c:v>
                </c:pt>
                <c:pt idx="724">
                  <c:v>40.664485456195706</c:v>
                </c:pt>
                <c:pt idx="725">
                  <c:v>42.38904698102607</c:v>
                </c:pt>
                <c:pt idx="726">
                  <c:v>41.359534079612743</c:v>
                </c:pt>
                <c:pt idx="727">
                  <c:v>42.349866879889362</c:v>
                </c:pt>
                <c:pt idx="728">
                  <c:v>42.998727579202153</c:v>
                </c:pt>
                <c:pt idx="729">
                  <c:v>43.097792712970573</c:v>
                </c:pt>
                <c:pt idx="730">
                  <c:v>42.720007347538584</c:v>
                </c:pt>
                <c:pt idx="731">
                  <c:v>42.230415352033546</c:v>
                </c:pt>
                <c:pt idx="732">
                  <c:v>41.894676924406795</c:v>
                </c:pt>
                <c:pt idx="733">
                  <c:v>42.132942905303196</c:v>
                </c:pt>
                <c:pt idx="734">
                  <c:v>43.645358516661631</c:v>
                </c:pt>
                <c:pt idx="735">
                  <c:v>43.560946103643523</c:v>
                </c:pt>
                <c:pt idx="736">
                  <c:v>43.617645762199082</c:v>
                </c:pt>
                <c:pt idx="737">
                  <c:v>43.652366339629175</c:v>
                </c:pt>
                <c:pt idx="738">
                  <c:v>43.720533344858893</c:v>
                </c:pt>
                <c:pt idx="739">
                  <c:v>43.497557159528029</c:v>
                </c:pt>
                <c:pt idx="740">
                  <c:v>43.145573324112902</c:v>
                </c:pt>
                <c:pt idx="741">
                  <c:v>43.33860699312789</c:v>
                </c:pt>
                <c:pt idx="742">
                  <c:v>42.455621299217704</c:v>
                </c:pt>
                <c:pt idx="743">
                  <c:v>42.311960928383115</c:v>
                </c:pt>
                <c:pt idx="744">
                  <c:v>42.506587284436193</c:v>
                </c:pt>
                <c:pt idx="745">
                  <c:v>43.471118554695948</c:v>
                </c:pt>
                <c:pt idx="746">
                  <c:v>43.498194234343259</c:v>
                </c:pt>
                <c:pt idx="747">
                  <c:v>44.287211393006878</c:v>
                </c:pt>
                <c:pt idx="748">
                  <c:v>44.218407312961929</c:v>
                </c:pt>
                <c:pt idx="749">
                  <c:v>43.828836063448165</c:v>
                </c:pt>
                <c:pt idx="750">
                  <c:v>43.955932489086749</c:v>
                </c:pt>
                <c:pt idx="751">
                  <c:v>44.239112244456933</c:v>
                </c:pt>
                <c:pt idx="752">
                  <c:v>44.526432986126117</c:v>
                </c:pt>
                <c:pt idx="753">
                  <c:v>44.479607987206641</c:v>
                </c:pt>
                <c:pt idx="754">
                  <c:v>44.306642174871421</c:v>
                </c:pt>
                <c:pt idx="755">
                  <c:v>44.136224661797122</c:v>
                </c:pt>
                <c:pt idx="756">
                  <c:v>44.892751004883955</c:v>
                </c:pt>
                <c:pt idx="757">
                  <c:v>45.038004062756634</c:v>
                </c:pt>
                <c:pt idx="758">
                  <c:v>44.833821584475089</c:v>
                </c:pt>
                <c:pt idx="759">
                  <c:v>45.176886372476993</c:v>
                </c:pt>
                <c:pt idx="760">
                  <c:v>44.358563772312749</c:v>
                </c:pt>
                <c:pt idx="761">
                  <c:v>44.521336387604279</c:v>
                </c:pt>
                <c:pt idx="762">
                  <c:v>44.221911224445698</c:v>
                </c:pt>
                <c:pt idx="763">
                  <c:v>44.709273458097421</c:v>
                </c:pt>
                <c:pt idx="764">
                  <c:v>44.692072438086193</c:v>
                </c:pt>
                <c:pt idx="765">
                  <c:v>44.871090461166105</c:v>
                </c:pt>
                <c:pt idx="766">
                  <c:v>45.346029735920823</c:v>
                </c:pt>
                <c:pt idx="767">
                  <c:v>45.402729394476381</c:v>
                </c:pt>
                <c:pt idx="768">
                  <c:v>45.443502182651173</c:v>
                </c:pt>
                <c:pt idx="769">
                  <c:v>45.02207719237586</c:v>
                </c:pt>
                <c:pt idx="770">
                  <c:v>44.299315814496268</c:v>
                </c:pt>
                <c:pt idx="771">
                  <c:v>44.415263430868308</c:v>
                </c:pt>
                <c:pt idx="772">
                  <c:v>43.82851752604055</c:v>
                </c:pt>
                <c:pt idx="773">
                  <c:v>44.128579764014354</c:v>
                </c:pt>
                <c:pt idx="774">
                  <c:v>44.30345680079526</c:v>
                </c:pt>
                <c:pt idx="775">
                  <c:v>44.539811557245976</c:v>
                </c:pt>
                <c:pt idx="776">
                  <c:v>44.607341487660463</c:v>
                </c:pt>
                <c:pt idx="777">
                  <c:v>44.138772961058059</c:v>
                </c:pt>
                <c:pt idx="778">
                  <c:v>43.883305960150416</c:v>
                </c:pt>
                <c:pt idx="779">
                  <c:v>43.868971776807719</c:v>
                </c:pt>
                <c:pt idx="780">
                  <c:v>44.724244716255356</c:v>
                </c:pt>
                <c:pt idx="781">
                  <c:v>43.342747979426896</c:v>
                </c:pt>
                <c:pt idx="782">
                  <c:v>43.377150019449367</c:v>
                </c:pt>
                <c:pt idx="783">
                  <c:v>43.271395600121025</c:v>
                </c:pt>
                <c:pt idx="784">
                  <c:v>42.540352249643433</c:v>
                </c:pt>
                <c:pt idx="785">
                  <c:v>42.679871634179023</c:v>
                </c:pt>
                <c:pt idx="786">
                  <c:v>43.322043047931885</c:v>
                </c:pt>
                <c:pt idx="787">
                  <c:v>43.325546959415661</c:v>
                </c:pt>
                <c:pt idx="788">
                  <c:v>43.032174007001785</c:v>
                </c:pt>
                <c:pt idx="789">
                  <c:v>42.614252928210234</c:v>
                </c:pt>
                <c:pt idx="790">
                  <c:v>42.774158706833212</c:v>
                </c:pt>
                <c:pt idx="791">
                  <c:v>41.981000561870601</c:v>
                </c:pt>
                <c:pt idx="792">
                  <c:v>41.983230323723909</c:v>
                </c:pt>
                <c:pt idx="793">
                  <c:v>41.865052945498554</c:v>
                </c:pt>
                <c:pt idx="794">
                  <c:v>42.109689674547269</c:v>
                </c:pt>
                <c:pt idx="795">
                  <c:v>40.873127458183866</c:v>
                </c:pt>
                <c:pt idx="796">
                  <c:v>40.721185114751272</c:v>
                </c:pt>
                <c:pt idx="797">
                  <c:v>40.772788174784985</c:v>
                </c:pt>
                <c:pt idx="798">
                  <c:v>40.929190041924201</c:v>
                </c:pt>
                <c:pt idx="799">
                  <c:v>40.184131045511521</c:v>
                </c:pt>
                <c:pt idx="800">
                  <c:v>40.228089207762466</c:v>
                </c:pt>
                <c:pt idx="801">
                  <c:v>39.890758093097645</c:v>
                </c:pt>
                <c:pt idx="802">
                  <c:v>40.572109607987208</c:v>
                </c:pt>
                <c:pt idx="803">
                  <c:v>39.648032588494623</c:v>
                </c:pt>
                <c:pt idx="804">
                  <c:v>39.925160133120123</c:v>
                </c:pt>
                <c:pt idx="805">
                  <c:v>39.482393136534562</c:v>
                </c:pt>
                <c:pt idx="806">
                  <c:v>39.125949777412806</c:v>
                </c:pt>
                <c:pt idx="807">
                  <c:v>38.699428188615641</c:v>
                </c:pt>
                <c:pt idx="808">
                  <c:v>39.669374594804857</c:v>
                </c:pt>
                <c:pt idx="809">
                  <c:v>40.145906556597666</c:v>
                </c:pt>
                <c:pt idx="810">
                  <c:v>40.157373903271818</c:v>
                </c:pt>
                <c:pt idx="811">
                  <c:v>40.135713359553961</c:v>
                </c:pt>
                <c:pt idx="812">
                  <c:v>40.677226952500334</c:v>
                </c:pt>
                <c:pt idx="813">
                  <c:v>40.84254786705278</c:v>
                </c:pt>
                <c:pt idx="814">
                  <c:v>39.898084453472791</c:v>
                </c:pt>
                <c:pt idx="815">
                  <c:v>40.064360980248097</c:v>
                </c:pt>
                <c:pt idx="816">
                  <c:v>39.319301983835416</c:v>
                </c:pt>
                <c:pt idx="817">
                  <c:v>40.237645329990933</c:v>
                </c:pt>
                <c:pt idx="818">
                  <c:v>40.90848511042919</c:v>
                </c:pt>
                <c:pt idx="819">
                  <c:v>40.370793966374215</c:v>
                </c:pt>
                <c:pt idx="820">
                  <c:v>40.14558801919005</c:v>
                </c:pt>
                <c:pt idx="821">
                  <c:v>39.78564074858452</c:v>
                </c:pt>
                <c:pt idx="822">
                  <c:v>40.928234429701355</c:v>
                </c:pt>
                <c:pt idx="823">
                  <c:v>41.06552405238363</c:v>
                </c:pt>
                <c:pt idx="824">
                  <c:v>40.329065565976578</c:v>
                </c:pt>
                <c:pt idx="825">
                  <c:v>41.292641224013487</c:v>
                </c:pt>
                <c:pt idx="826">
                  <c:v>41.57932489086744</c:v>
                </c:pt>
                <c:pt idx="827">
                  <c:v>41.07826554868825</c:v>
                </c:pt>
                <c:pt idx="828">
                  <c:v>40.958495483424819</c:v>
                </c:pt>
                <c:pt idx="829">
                  <c:v>41.184657042831837</c:v>
                </c:pt>
                <c:pt idx="830">
                  <c:v>41.352526256645206</c:v>
                </c:pt>
                <c:pt idx="831">
                  <c:v>40.728192937718802</c:v>
                </c:pt>
                <c:pt idx="832">
                  <c:v>40.348814885248743</c:v>
                </c:pt>
                <c:pt idx="833">
                  <c:v>40.598866750226911</c:v>
                </c:pt>
                <c:pt idx="834">
                  <c:v>40.700161645848645</c:v>
                </c:pt>
                <c:pt idx="835">
                  <c:v>41.161403812075903</c:v>
                </c:pt>
                <c:pt idx="836">
                  <c:v>40.353592946362973</c:v>
                </c:pt>
                <c:pt idx="837">
                  <c:v>40.502349915719414</c:v>
                </c:pt>
                <c:pt idx="838">
                  <c:v>40.825665384449159</c:v>
                </c:pt>
                <c:pt idx="839">
                  <c:v>41.431523533733852</c:v>
                </c:pt>
                <c:pt idx="840">
                  <c:v>40.862934261140161</c:v>
                </c:pt>
                <c:pt idx="841">
                  <c:v>40.695702122142031</c:v>
                </c:pt>
                <c:pt idx="842">
                  <c:v>40.612882396162</c:v>
                </c:pt>
                <c:pt idx="843">
                  <c:v>39.397662186108839</c:v>
                </c:pt>
                <c:pt idx="844">
                  <c:v>39.572220685482129</c:v>
                </c:pt>
                <c:pt idx="845">
                  <c:v>40.383854000086444</c:v>
                </c:pt>
                <c:pt idx="846">
                  <c:v>39.005224099926529</c:v>
                </c:pt>
                <c:pt idx="847">
                  <c:v>39.245082767861007</c:v>
                </c:pt>
                <c:pt idx="848">
                  <c:v>39.786914898214988</c:v>
                </c:pt>
                <c:pt idx="849">
                  <c:v>39.871327311233095</c:v>
                </c:pt>
                <c:pt idx="850">
                  <c:v>37.991956606301599</c:v>
                </c:pt>
                <c:pt idx="851">
                  <c:v>38.657381250810388</c:v>
                </c:pt>
                <c:pt idx="852">
                  <c:v>36.835347279249696</c:v>
                </c:pt>
                <c:pt idx="853">
                  <c:v>38.431856766218615</c:v>
                </c:pt>
                <c:pt idx="854">
                  <c:v>39.978992955007136</c:v>
                </c:pt>
                <c:pt idx="855">
                  <c:v>38.450331935860312</c:v>
                </c:pt>
                <c:pt idx="856">
                  <c:v>37.84925184768985</c:v>
                </c:pt>
                <c:pt idx="857">
                  <c:v>37.774395556900203</c:v>
                </c:pt>
                <c:pt idx="858">
                  <c:v>38.51690625405196</c:v>
                </c:pt>
                <c:pt idx="859">
                  <c:v>38.638906081168699</c:v>
                </c:pt>
                <c:pt idx="860">
                  <c:v>35.242660241172153</c:v>
                </c:pt>
                <c:pt idx="861">
                  <c:v>37.152929074642351</c:v>
                </c:pt>
                <c:pt idx="862">
                  <c:v>36.98410424860613</c:v>
                </c:pt>
                <c:pt idx="863">
                  <c:v>35.49398625578079</c:v>
                </c:pt>
                <c:pt idx="864">
                  <c:v>35.01458745731945</c:v>
                </c:pt>
                <c:pt idx="865">
                  <c:v>33.665900073475392</c:v>
                </c:pt>
                <c:pt idx="866">
                  <c:v>31.733652158879721</c:v>
                </c:pt>
                <c:pt idx="867">
                  <c:v>31.374023425681813</c:v>
                </c:pt>
                <c:pt idx="868">
                  <c:v>28.984355793750272</c:v>
                </c:pt>
                <c:pt idx="869">
                  <c:v>28.643520767601682</c:v>
                </c:pt>
                <c:pt idx="870">
                  <c:v>31.960450793101959</c:v>
                </c:pt>
                <c:pt idx="871">
                  <c:v>31.79035181743528</c:v>
                </c:pt>
                <c:pt idx="872">
                  <c:v>28.918100012966249</c:v>
                </c:pt>
                <c:pt idx="873">
                  <c:v>30.147335868954489</c:v>
                </c:pt>
                <c:pt idx="874">
                  <c:v>29.960035873276574</c:v>
                </c:pt>
                <c:pt idx="875">
                  <c:v>31.388676146432125</c:v>
                </c:pt>
                <c:pt idx="876">
                  <c:v>30.421915114319056</c:v>
                </c:pt>
                <c:pt idx="877">
                  <c:v>28.565797640143497</c:v>
                </c:pt>
                <c:pt idx="878">
                  <c:v>28.926700522971867</c:v>
                </c:pt>
                <c:pt idx="879">
                  <c:v>27.928404287504865</c:v>
                </c:pt>
                <c:pt idx="880">
                  <c:v>27.041277607295676</c:v>
                </c:pt>
                <c:pt idx="881">
                  <c:v>29.958761723646109</c:v>
                </c:pt>
                <c:pt idx="882">
                  <c:v>29.626845744910753</c:v>
                </c:pt>
                <c:pt idx="883">
                  <c:v>30.391335523187969</c:v>
                </c:pt>
                <c:pt idx="884">
                  <c:v>30.858311362752303</c:v>
                </c:pt>
                <c:pt idx="885">
                  <c:v>30.780269697886503</c:v>
                </c:pt>
                <c:pt idx="886">
                  <c:v>32.036899770929679</c:v>
                </c:pt>
                <c:pt idx="887">
                  <c:v>30.349288585382723</c:v>
                </c:pt>
                <c:pt idx="888">
                  <c:v>28.823812940312056</c:v>
                </c:pt>
                <c:pt idx="889">
                  <c:v>29.655514111596148</c:v>
                </c:pt>
                <c:pt idx="890">
                  <c:v>29.28027704542508</c:v>
                </c:pt>
                <c:pt idx="891">
                  <c:v>28.634920257596065</c:v>
                </c:pt>
                <c:pt idx="892">
                  <c:v>27.148943251069717</c:v>
                </c:pt>
                <c:pt idx="893">
                  <c:v>29.027995418593594</c:v>
                </c:pt>
                <c:pt idx="894">
                  <c:v>27.817553269654667</c:v>
                </c:pt>
                <c:pt idx="895">
                  <c:v>27.099569952889315</c:v>
                </c:pt>
                <c:pt idx="896">
                  <c:v>27.366185763063491</c:v>
                </c:pt>
                <c:pt idx="897">
                  <c:v>25.692590223451617</c:v>
                </c:pt>
                <c:pt idx="898">
                  <c:v>23.968028698621261</c:v>
                </c:pt>
                <c:pt idx="899">
                  <c:v>25.483948221463461</c:v>
                </c:pt>
                <c:pt idx="900">
                  <c:v>27.133334918096558</c:v>
                </c:pt>
                <c:pt idx="901">
                  <c:v>27.311078791546013</c:v>
                </c:pt>
                <c:pt idx="902">
                  <c:v>28.27592859921338</c:v>
                </c:pt>
                <c:pt idx="903">
                  <c:v>28.548596620132262</c:v>
                </c:pt>
                <c:pt idx="904">
                  <c:v>25.999341746985351</c:v>
                </c:pt>
                <c:pt idx="905">
                  <c:v>27.037773695811907</c:v>
                </c:pt>
                <c:pt idx="906">
                  <c:v>27.736326230712717</c:v>
                </c:pt>
                <c:pt idx="907">
                  <c:v>26.923418766477941</c:v>
                </c:pt>
                <c:pt idx="908">
                  <c:v>27.90610666897178</c:v>
                </c:pt>
                <c:pt idx="909">
                  <c:v>28.977347970782734</c:v>
                </c:pt>
                <c:pt idx="910">
                  <c:v>28.30746380256732</c:v>
                </c:pt>
                <c:pt idx="911">
                  <c:v>28.644157842416913</c:v>
                </c:pt>
                <c:pt idx="912">
                  <c:v>27.827109391883134</c:v>
                </c:pt>
                <c:pt idx="913">
                  <c:v>28.022691360159055</c:v>
                </c:pt>
                <c:pt idx="914">
                  <c:v>27.667203613260153</c:v>
                </c:pt>
                <c:pt idx="915">
                  <c:v>29.088198988632925</c:v>
                </c:pt>
                <c:pt idx="916">
                  <c:v>28.809160219561743</c:v>
                </c:pt>
                <c:pt idx="917">
                  <c:v>28.199479621385663</c:v>
                </c:pt>
                <c:pt idx="918">
                  <c:v>28.282299347365694</c:v>
                </c:pt>
                <c:pt idx="919">
                  <c:v>27.764676059990496</c:v>
                </c:pt>
                <c:pt idx="920">
                  <c:v>27.494874875740159</c:v>
                </c:pt>
                <c:pt idx="921">
                  <c:v>27.653825042140298</c:v>
                </c:pt>
                <c:pt idx="922">
                  <c:v>27.801944936681508</c:v>
                </c:pt>
                <c:pt idx="923">
                  <c:v>27.694279292907463</c:v>
                </c:pt>
                <c:pt idx="924">
                  <c:v>28.370215671867573</c:v>
                </c:pt>
                <c:pt idx="925">
                  <c:v>28.771891342870731</c:v>
                </c:pt>
                <c:pt idx="926">
                  <c:v>29.681315641613004</c:v>
                </c:pt>
                <c:pt idx="927">
                  <c:v>29.542751869300261</c:v>
                </c:pt>
                <c:pt idx="928">
                  <c:v>29.773691489821505</c:v>
                </c:pt>
                <c:pt idx="929">
                  <c:v>28.880194061460003</c:v>
                </c:pt>
                <c:pt idx="930">
                  <c:v>28.97830358300558</c:v>
                </c:pt>
                <c:pt idx="931">
                  <c:v>28.360978087046725</c:v>
                </c:pt>
                <c:pt idx="932">
                  <c:v>27.72103643514717</c:v>
                </c:pt>
                <c:pt idx="933">
                  <c:v>27.769772658512341</c:v>
                </c:pt>
                <c:pt idx="934">
                  <c:v>26.840599040497906</c:v>
                </c:pt>
                <c:pt idx="935">
                  <c:v>26.876275230150846</c:v>
                </c:pt>
                <c:pt idx="936">
                  <c:v>27.079502096209538</c:v>
                </c:pt>
                <c:pt idx="937">
                  <c:v>25.64926913601591</c:v>
                </c:pt>
                <c:pt idx="938">
                  <c:v>26.764787137485417</c:v>
                </c:pt>
                <c:pt idx="939">
                  <c:v>26.358970480183256</c:v>
                </c:pt>
                <c:pt idx="940">
                  <c:v>26.50071962657216</c:v>
                </c:pt>
                <c:pt idx="941">
                  <c:v>26.647883908890524</c:v>
                </c:pt>
                <c:pt idx="942">
                  <c:v>26.939027099451099</c:v>
                </c:pt>
                <c:pt idx="943">
                  <c:v>27.843036262263908</c:v>
                </c:pt>
                <c:pt idx="944">
                  <c:v>26.920870467217018</c:v>
                </c:pt>
                <c:pt idx="945">
                  <c:v>26.293351774214464</c:v>
                </c:pt>
                <c:pt idx="946">
                  <c:v>26.709680165967935</c:v>
                </c:pt>
                <c:pt idx="947">
                  <c:v>26.509638673985393</c:v>
                </c:pt>
                <c:pt idx="948">
                  <c:v>26.943486623157717</c:v>
                </c:pt>
                <c:pt idx="949">
                  <c:v>27.668159225482995</c:v>
                </c:pt>
                <c:pt idx="950">
                  <c:v>27.709250551065395</c:v>
                </c:pt>
                <c:pt idx="951">
                  <c:v>26.348140208324331</c:v>
                </c:pt>
                <c:pt idx="952">
                  <c:v>26.557737822535334</c:v>
                </c:pt>
                <c:pt idx="953">
                  <c:v>26.603925746639586</c:v>
                </c:pt>
                <c:pt idx="954">
                  <c:v>26.337947011280637</c:v>
                </c:pt>
                <c:pt idx="955">
                  <c:v>25.138016596793015</c:v>
                </c:pt>
                <c:pt idx="956">
                  <c:v>25.114126291221854</c:v>
                </c:pt>
                <c:pt idx="957">
                  <c:v>24.812152828802358</c:v>
                </c:pt>
                <c:pt idx="958">
                  <c:v>24.528973073432169</c:v>
                </c:pt>
                <c:pt idx="959">
                  <c:v>23.677841120283531</c:v>
                </c:pt>
                <c:pt idx="960">
                  <c:v>24.627401132385359</c:v>
                </c:pt>
                <c:pt idx="961">
                  <c:v>24.364926308510181</c:v>
                </c:pt>
                <c:pt idx="962">
                  <c:v>23.980451657518266</c:v>
                </c:pt>
                <c:pt idx="963">
                  <c:v>23.415366296408354</c:v>
                </c:pt>
                <c:pt idx="964">
                  <c:v>22.323738600510008</c:v>
                </c:pt>
                <c:pt idx="965">
                  <c:v>22.180715304490647</c:v>
                </c:pt>
                <c:pt idx="966">
                  <c:v>22.707576176686697</c:v>
                </c:pt>
                <c:pt idx="967">
                  <c:v>21.741770756796473</c:v>
                </c:pt>
                <c:pt idx="968">
                  <c:v>21.768209361628564</c:v>
                </c:pt>
                <c:pt idx="969">
                  <c:v>21.55001123741194</c:v>
                </c:pt>
                <c:pt idx="970">
                  <c:v>22.921951852011933</c:v>
                </c:pt>
                <c:pt idx="971">
                  <c:v>22.978014435752261</c:v>
                </c:pt>
                <c:pt idx="972">
                  <c:v>23.913877339326621</c:v>
                </c:pt>
                <c:pt idx="973">
                  <c:v>24.098947573151232</c:v>
                </c:pt>
                <c:pt idx="974">
                  <c:v>24.014216622725506</c:v>
                </c:pt>
                <c:pt idx="975">
                  <c:v>24.786032761377886</c:v>
                </c:pt>
                <c:pt idx="976">
                  <c:v>25.303018973937853</c:v>
                </c:pt>
                <c:pt idx="977">
                  <c:v>24.974606906686262</c:v>
                </c:pt>
                <c:pt idx="978">
                  <c:v>24.480873924882225</c:v>
                </c:pt>
                <c:pt idx="979">
                  <c:v>26.213080347495357</c:v>
                </c:pt>
                <c:pt idx="980">
                  <c:v>25.677937502701305</c:v>
                </c:pt>
                <c:pt idx="981">
                  <c:v>25.925122531010938</c:v>
                </c:pt>
                <c:pt idx="982">
                  <c:v>26.52970653066517</c:v>
                </c:pt>
                <c:pt idx="983">
                  <c:v>25.990741236979733</c:v>
                </c:pt>
                <c:pt idx="984">
                  <c:v>25.085776461944075</c:v>
                </c:pt>
                <c:pt idx="985">
                  <c:v>25.415144141418512</c:v>
                </c:pt>
                <c:pt idx="986">
                  <c:v>25.835932056878594</c:v>
                </c:pt>
                <c:pt idx="987">
                  <c:v>26.578124216622729</c:v>
                </c:pt>
                <c:pt idx="988">
                  <c:v>26.836776591606522</c:v>
                </c:pt>
                <c:pt idx="989">
                  <c:v>26.613163331460434</c:v>
                </c:pt>
                <c:pt idx="990">
                  <c:v>25.978318278082725</c:v>
                </c:pt>
                <c:pt idx="991">
                  <c:v>26.284432726801231</c:v>
                </c:pt>
                <c:pt idx="992">
                  <c:v>27.284640186713922</c:v>
                </c:pt>
                <c:pt idx="993">
                  <c:v>27.35376280416649</c:v>
                </c:pt>
                <c:pt idx="994">
                  <c:v>26.804922850844971</c:v>
                </c:pt>
                <c:pt idx="995">
                  <c:v>27.141298353286942</c:v>
                </c:pt>
                <c:pt idx="996">
                  <c:v>27.563041880969877</c:v>
                </c:pt>
                <c:pt idx="997">
                  <c:v>27.700012966244547</c:v>
                </c:pt>
                <c:pt idx="998">
                  <c:v>26.514735272507245</c:v>
                </c:pt>
                <c:pt idx="999">
                  <c:v>27.078227946579077</c:v>
                </c:pt>
                <c:pt idx="1000">
                  <c:v>26.870223019406147</c:v>
                </c:pt>
                <c:pt idx="1001">
                  <c:v>27.136838829580327</c:v>
                </c:pt>
                <c:pt idx="1002">
                  <c:v>27.592665859878121</c:v>
                </c:pt>
                <c:pt idx="1003">
                  <c:v>27.314901240437397</c:v>
                </c:pt>
                <c:pt idx="1004">
                  <c:v>27.240044949647753</c:v>
                </c:pt>
                <c:pt idx="1005">
                  <c:v>27.828702078921214</c:v>
                </c:pt>
                <c:pt idx="1006">
                  <c:v>27.802263474089123</c:v>
                </c:pt>
                <c:pt idx="1007">
                  <c:v>27.952294593076029</c:v>
                </c:pt>
                <c:pt idx="1008">
                  <c:v>28.898987768509318</c:v>
                </c:pt>
                <c:pt idx="1009">
                  <c:v>28.789410900289582</c:v>
                </c:pt>
                <c:pt idx="1010">
                  <c:v>29.290470242468775</c:v>
                </c:pt>
                <c:pt idx="1011">
                  <c:v>28.903765829623548</c:v>
                </c:pt>
                <c:pt idx="1012">
                  <c:v>29.59945152785582</c:v>
                </c:pt>
                <c:pt idx="1013">
                  <c:v>28.962695250032418</c:v>
                </c:pt>
                <c:pt idx="1014">
                  <c:v>28.934345420754639</c:v>
                </c:pt>
                <c:pt idx="1015">
                  <c:v>28.156158533949952</c:v>
                </c:pt>
                <c:pt idx="1016">
                  <c:v>28.447620261918146</c:v>
                </c:pt>
                <c:pt idx="1017">
                  <c:v>28.123030643557943</c:v>
                </c:pt>
                <c:pt idx="1018">
                  <c:v>28.97766650819035</c:v>
                </c:pt>
                <c:pt idx="1019">
                  <c:v>28.927337597787098</c:v>
                </c:pt>
                <c:pt idx="1020">
                  <c:v>28.778899165838272</c:v>
                </c:pt>
                <c:pt idx="1021">
                  <c:v>28.296633530708394</c:v>
                </c:pt>
                <c:pt idx="1022">
                  <c:v>28.254268055495533</c:v>
                </c:pt>
                <c:pt idx="1023">
                  <c:v>28.997415827462508</c:v>
                </c:pt>
                <c:pt idx="1024">
                  <c:v>28.447301724510528</c:v>
                </c:pt>
                <c:pt idx="1025">
                  <c:v>28.885927734797082</c:v>
                </c:pt>
                <c:pt idx="1026">
                  <c:v>29.27804728357177</c:v>
                </c:pt>
                <c:pt idx="1027">
                  <c:v>30.033936551843372</c:v>
                </c:pt>
                <c:pt idx="1028">
                  <c:v>30.093503047067472</c:v>
                </c:pt>
                <c:pt idx="1029">
                  <c:v>29.680041491982543</c:v>
                </c:pt>
                <c:pt idx="1030">
                  <c:v>30.020876518131136</c:v>
                </c:pt>
                <c:pt idx="1031">
                  <c:v>29.945383152526261</c:v>
                </c:pt>
                <c:pt idx="1032">
                  <c:v>29.915122098802787</c:v>
                </c:pt>
                <c:pt idx="1033">
                  <c:v>30.019920905908286</c:v>
                </c:pt>
                <c:pt idx="1034">
                  <c:v>29.915440636210402</c:v>
                </c:pt>
                <c:pt idx="1035">
                  <c:v>30.098281108181705</c:v>
                </c:pt>
                <c:pt idx="1036">
                  <c:v>30.140328045986951</c:v>
                </c:pt>
                <c:pt idx="1037">
                  <c:v>29.423937416259676</c:v>
                </c:pt>
                <c:pt idx="1038">
                  <c:v>29.049655962311455</c:v>
                </c:pt>
                <c:pt idx="1039">
                  <c:v>29.009520248951901</c:v>
                </c:pt>
                <c:pt idx="1040">
                  <c:v>29.253519903185378</c:v>
                </c:pt>
                <c:pt idx="1041">
                  <c:v>29.344621601763414</c:v>
                </c:pt>
                <c:pt idx="1042">
                  <c:v>28.446664649695293</c:v>
                </c:pt>
                <c:pt idx="1043">
                  <c:v>28.512283355664092</c:v>
                </c:pt>
                <c:pt idx="1044">
                  <c:v>28.698309201711549</c:v>
                </c:pt>
                <c:pt idx="1045">
                  <c:v>29.313723473224709</c:v>
                </c:pt>
                <c:pt idx="1046">
                  <c:v>29.270402385789001</c:v>
                </c:pt>
                <c:pt idx="1047">
                  <c:v>29.53574404633272</c:v>
                </c:pt>
                <c:pt idx="1048">
                  <c:v>29.283780956908853</c:v>
                </c:pt>
                <c:pt idx="1049">
                  <c:v>29.411514457362671</c:v>
                </c:pt>
                <c:pt idx="1050">
                  <c:v>28.554330293469334</c:v>
                </c:pt>
                <c:pt idx="1051">
                  <c:v>28.627593897220905</c:v>
                </c:pt>
                <c:pt idx="1052">
                  <c:v>28.06410122314907</c:v>
                </c:pt>
                <c:pt idx="1053">
                  <c:v>28.01727622422959</c:v>
                </c:pt>
                <c:pt idx="1054">
                  <c:v>28.116659895405629</c:v>
                </c:pt>
                <c:pt idx="1055">
                  <c:v>28.003579115702124</c:v>
                </c:pt>
                <c:pt idx="1056">
                  <c:v>28.701813113195314</c:v>
                </c:pt>
                <c:pt idx="1057">
                  <c:v>28.854392531443146</c:v>
                </c:pt>
                <c:pt idx="1058">
                  <c:v>29.709346933483168</c:v>
                </c:pt>
                <c:pt idx="1059">
                  <c:v>29.966088084021269</c:v>
                </c:pt>
                <c:pt idx="1060">
                  <c:v>29.95462073734711</c:v>
                </c:pt>
                <c:pt idx="1061">
                  <c:v>30.297048450533783</c:v>
                </c:pt>
                <c:pt idx="1062">
                  <c:v>30.406943856161135</c:v>
                </c:pt>
                <c:pt idx="1063">
                  <c:v>30.390698448372742</c:v>
                </c:pt>
                <c:pt idx="1064">
                  <c:v>31.0984885680944</c:v>
                </c:pt>
                <c:pt idx="1065">
                  <c:v>31.193094178156201</c:v>
                </c:pt>
                <c:pt idx="1066">
                  <c:v>31.28610710117993</c:v>
                </c:pt>
                <c:pt idx="1067">
                  <c:v>31.204561524830364</c:v>
                </c:pt>
                <c:pt idx="1068">
                  <c:v>31.06217530362623</c:v>
                </c:pt>
                <c:pt idx="1069">
                  <c:v>31.431678696460221</c:v>
                </c:pt>
                <c:pt idx="1070">
                  <c:v>31.454931927216155</c:v>
                </c:pt>
                <c:pt idx="1071">
                  <c:v>31.937516099753644</c:v>
                </c:pt>
                <c:pt idx="1072">
                  <c:v>32.033714396853526</c:v>
                </c:pt>
                <c:pt idx="1073">
                  <c:v>31.940382936422186</c:v>
                </c:pt>
                <c:pt idx="1074">
                  <c:v>31.760727838527039</c:v>
                </c:pt>
                <c:pt idx="1075">
                  <c:v>32.187567964731819</c:v>
                </c:pt>
                <c:pt idx="1076">
                  <c:v>32.079902320957778</c:v>
                </c:pt>
                <c:pt idx="1077">
                  <c:v>31.673767126248006</c:v>
                </c:pt>
                <c:pt idx="1078">
                  <c:v>32.038810995375371</c:v>
                </c:pt>
                <c:pt idx="1079">
                  <c:v>32.259238881445306</c:v>
                </c:pt>
                <c:pt idx="1080">
                  <c:v>31.984022561265508</c:v>
                </c:pt>
                <c:pt idx="1081">
                  <c:v>31.208065436314133</c:v>
                </c:pt>
                <c:pt idx="1082">
                  <c:v>31.524691619483946</c:v>
                </c:pt>
                <c:pt idx="1083">
                  <c:v>31.740978519254877</c:v>
                </c:pt>
                <c:pt idx="1084">
                  <c:v>32.088502830963392</c:v>
                </c:pt>
                <c:pt idx="1085">
                  <c:v>32.686079007650093</c:v>
                </c:pt>
                <c:pt idx="1086">
                  <c:v>32.668240912823613</c:v>
                </c:pt>
                <c:pt idx="1087">
                  <c:v>32.74564550287419</c:v>
                </c:pt>
                <c:pt idx="1088">
                  <c:v>32.749467951765574</c:v>
                </c:pt>
                <c:pt idx="1089">
                  <c:v>32.84056965034361</c:v>
                </c:pt>
                <c:pt idx="1090">
                  <c:v>32.775269481782431</c:v>
                </c:pt>
                <c:pt idx="1091">
                  <c:v>32.510564896053943</c:v>
                </c:pt>
                <c:pt idx="1092">
                  <c:v>31.791307429658126</c:v>
                </c:pt>
                <c:pt idx="1093">
                  <c:v>31.686508622552626</c:v>
                </c:pt>
                <c:pt idx="1094">
                  <c:v>31.95694688161819</c:v>
                </c:pt>
                <c:pt idx="1095">
                  <c:v>32.376142110040199</c:v>
                </c:pt>
                <c:pt idx="1096">
                  <c:v>32.662507239486544</c:v>
                </c:pt>
                <c:pt idx="1097">
                  <c:v>32.916700090763712</c:v>
                </c:pt>
                <c:pt idx="1098">
                  <c:v>33.259764878765623</c:v>
                </c:pt>
                <c:pt idx="1099">
                  <c:v>33.214851104291832</c:v>
                </c:pt>
                <c:pt idx="1100">
                  <c:v>33.425404330725677</c:v>
                </c:pt>
                <c:pt idx="1101">
                  <c:v>33.530203137831187</c:v>
                </c:pt>
                <c:pt idx="1102">
                  <c:v>34.044003976314997</c:v>
                </c:pt>
                <c:pt idx="1103">
                  <c:v>33.939842244024724</c:v>
                </c:pt>
                <c:pt idx="1104">
                  <c:v>34.029351255564684</c:v>
                </c:pt>
                <c:pt idx="1105">
                  <c:v>33.913403639192644</c:v>
                </c:pt>
                <c:pt idx="1106">
                  <c:v>34.136379824523495</c:v>
                </c:pt>
                <c:pt idx="1107">
                  <c:v>33.79267796170636</c:v>
                </c:pt>
                <c:pt idx="1108">
                  <c:v>33.471273717422314</c:v>
                </c:pt>
                <c:pt idx="1109">
                  <c:v>33.267409776548391</c:v>
                </c:pt>
                <c:pt idx="1110">
                  <c:v>33.859889354713232</c:v>
                </c:pt>
                <c:pt idx="1111">
                  <c:v>33.784395989108354</c:v>
                </c:pt>
                <c:pt idx="1112">
                  <c:v>33.671952284220083</c:v>
                </c:pt>
                <c:pt idx="1113">
                  <c:v>32.804574923283049</c:v>
                </c:pt>
                <c:pt idx="1114">
                  <c:v>32.656773566149461</c:v>
                </c:pt>
                <c:pt idx="1115">
                  <c:v>33.142543112763114</c:v>
                </c:pt>
                <c:pt idx="1116">
                  <c:v>33.596777456022828</c:v>
                </c:pt>
                <c:pt idx="1117">
                  <c:v>33.687879154600857</c:v>
                </c:pt>
                <c:pt idx="1118">
                  <c:v>33.939523706617109</c:v>
                </c:pt>
                <c:pt idx="1119">
                  <c:v>34.130964688594027</c:v>
                </c:pt>
                <c:pt idx="1120">
                  <c:v>34.280677270173321</c:v>
                </c:pt>
                <c:pt idx="1121">
                  <c:v>34.18511604788867</c:v>
                </c:pt>
                <c:pt idx="1122">
                  <c:v>34.784921986428671</c:v>
                </c:pt>
                <c:pt idx="1123">
                  <c:v>34.929537969486105</c:v>
                </c:pt>
                <c:pt idx="1124">
                  <c:v>34.646676751523536</c:v>
                </c:pt>
                <c:pt idx="1125">
                  <c:v>34.972540519514205</c:v>
                </c:pt>
                <c:pt idx="1126">
                  <c:v>34.754342395297577</c:v>
                </c:pt>
                <c:pt idx="1127">
                  <c:v>34.446635259541004</c:v>
                </c:pt>
                <c:pt idx="1128">
                  <c:v>34.81327181570645</c:v>
                </c:pt>
                <c:pt idx="1129">
                  <c:v>34.389298526170208</c:v>
                </c:pt>
                <c:pt idx="1130">
                  <c:v>33.986348705536592</c:v>
                </c:pt>
                <c:pt idx="1131">
                  <c:v>33.873586463240699</c:v>
                </c:pt>
                <c:pt idx="1132">
                  <c:v>33.211665730215678</c:v>
                </c:pt>
                <c:pt idx="1133">
                  <c:v>33.959591563296883</c:v>
                </c:pt>
                <c:pt idx="1134">
                  <c:v>33.006527639711287</c:v>
                </c:pt>
                <c:pt idx="1135">
                  <c:v>33.219629165406069</c:v>
                </c:pt>
                <c:pt idx="1136">
                  <c:v>33.300219129532792</c:v>
                </c:pt>
                <c:pt idx="1137">
                  <c:v>33.334939706962878</c:v>
                </c:pt>
                <c:pt idx="1138">
                  <c:v>33.976155508492901</c:v>
                </c:pt>
                <c:pt idx="1139">
                  <c:v>34.061204996326232</c:v>
                </c:pt>
                <c:pt idx="1140">
                  <c:v>34.818686951635911</c:v>
                </c:pt>
                <c:pt idx="1141">
                  <c:v>34.816457189782604</c:v>
                </c:pt>
                <c:pt idx="1142">
                  <c:v>34.991652763971132</c:v>
                </c:pt>
                <c:pt idx="1143">
                  <c:v>34.632661105588454</c:v>
                </c:pt>
                <c:pt idx="1144">
                  <c:v>34.831428447940532</c:v>
                </c:pt>
                <c:pt idx="1145">
                  <c:v>35.335354626788266</c:v>
                </c:pt>
                <c:pt idx="1146">
                  <c:v>35.367845442365045</c:v>
                </c:pt>
                <c:pt idx="1147">
                  <c:v>35.35128149716904</c:v>
                </c:pt>
                <c:pt idx="1148">
                  <c:v>34.876660759821938</c:v>
                </c:pt>
                <c:pt idx="1149">
                  <c:v>34.764535592341282</c:v>
                </c:pt>
                <c:pt idx="1150">
                  <c:v>35.237882180057923</c:v>
                </c:pt>
                <c:pt idx="1151">
                  <c:v>35.219088473008611</c:v>
                </c:pt>
                <c:pt idx="1152">
                  <c:v>35.377720102001128</c:v>
                </c:pt>
                <c:pt idx="1153">
                  <c:v>34.768039503825044</c:v>
                </c:pt>
                <c:pt idx="1154">
                  <c:v>34.899913990577872</c:v>
                </c:pt>
                <c:pt idx="1155">
                  <c:v>35.321338980853177</c:v>
                </c:pt>
                <c:pt idx="1156">
                  <c:v>35.333443402342574</c:v>
                </c:pt>
                <c:pt idx="1157">
                  <c:v>35.036566538444923</c:v>
                </c:pt>
                <c:pt idx="1158">
                  <c:v>35.229600207459917</c:v>
                </c:pt>
                <c:pt idx="1159">
                  <c:v>35.142639495180887</c:v>
                </c:pt>
                <c:pt idx="1160">
                  <c:v>34.782373687167748</c:v>
                </c:pt>
                <c:pt idx="1161">
                  <c:v>34.910107187621563</c:v>
                </c:pt>
                <c:pt idx="1162">
                  <c:v>35.113971128495486</c:v>
                </c:pt>
                <c:pt idx="1163">
                  <c:v>35.243297315987384</c:v>
                </c:pt>
                <c:pt idx="1164">
                  <c:v>35.488571119851322</c:v>
                </c:pt>
                <c:pt idx="1165">
                  <c:v>35.291715001944944</c:v>
                </c:pt>
                <c:pt idx="1166">
                  <c:v>35.331532177896882</c:v>
                </c:pt>
                <c:pt idx="1167">
                  <c:v>34.914248173920562</c:v>
                </c:pt>
                <c:pt idx="1168">
                  <c:v>35.117793577386877</c:v>
                </c:pt>
                <c:pt idx="1169">
                  <c:v>35.48665989540563</c:v>
                </c:pt>
                <c:pt idx="1170">
                  <c:v>35.613119246228983</c:v>
                </c:pt>
                <c:pt idx="1171">
                  <c:v>35.694983359986168</c:v>
                </c:pt>
                <c:pt idx="1172">
                  <c:v>35.882601893071708</c:v>
                </c:pt>
                <c:pt idx="1173">
                  <c:v>35.924011756061724</c:v>
                </c:pt>
                <c:pt idx="1174">
                  <c:v>35.873682845658472</c:v>
                </c:pt>
                <c:pt idx="1175">
                  <c:v>35.880690668626016</c:v>
                </c:pt>
                <c:pt idx="1176">
                  <c:v>35.520106323205255</c:v>
                </c:pt>
                <c:pt idx="1177">
                  <c:v>36.089969745429407</c:v>
                </c:pt>
                <c:pt idx="1178">
                  <c:v>36.202413450317678</c:v>
                </c:pt>
                <c:pt idx="1179">
                  <c:v>36.222162769589843</c:v>
                </c:pt>
                <c:pt idx="1180">
                  <c:v>36.367097290054893</c:v>
                </c:pt>
                <c:pt idx="1181">
                  <c:v>36.471896097160396</c:v>
                </c:pt>
                <c:pt idx="1182">
                  <c:v>36.535603578683499</c:v>
                </c:pt>
                <c:pt idx="1183">
                  <c:v>36.192857328089211</c:v>
                </c:pt>
                <c:pt idx="1184">
                  <c:v>36.494193715693484</c:v>
                </c:pt>
                <c:pt idx="1185">
                  <c:v>36.582747115010598</c:v>
                </c:pt>
                <c:pt idx="1186">
                  <c:v>36.18680511734452</c:v>
                </c:pt>
                <c:pt idx="1187">
                  <c:v>36.639128236158541</c:v>
                </c:pt>
                <c:pt idx="1188">
                  <c:v>36.250831136275231</c:v>
                </c:pt>
                <c:pt idx="1189">
                  <c:v>35.5640644854562</c:v>
                </c:pt>
                <c:pt idx="1190">
                  <c:v>34.776640013830665</c:v>
                </c:pt>
                <c:pt idx="1191">
                  <c:v>34.93654579245365</c:v>
                </c:pt>
                <c:pt idx="1192">
                  <c:v>34.789700047542901</c:v>
                </c:pt>
                <c:pt idx="1193">
                  <c:v>34.959480485801969</c:v>
                </c:pt>
                <c:pt idx="1194">
                  <c:v>34.546337468124655</c:v>
                </c:pt>
                <c:pt idx="1195">
                  <c:v>34.20677659160652</c:v>
                </c:pt>
                <c:pt idx="1196">
                  <c:v>34.694775900073481</c:v>
                </c:pt>
                <c:pt idx="1197">
                  <c:v>35.144869257034195</c:v>
                </c:pt>
                <c:pt idx="1198">
                  <c:v>34.952472662834424</c:v>
                </c:pt>
                <c:pt idx="1199">
                  <c:v>33.864030341012231</c:v>
                </c:pt>
                <c:pt idx="1200">
                  <c:v>33.962139862557812</c:v>
                </c:pt>
                <c:pt idx="1201">
                  <c:v>33.661122012361155</c:v>
                </c:pt>
                <c:pt idx="1202">
                  <c:v>34.100066560055325</c:v>
                </c:pt>
                <c:pt idx="1203">
                  <c:v>34.023936119635223</c:v>
                </c:pt>
                <c:pt idx="1204">
                  <c:v>34.353303799109653</c:v>
                </c:pt>
                <c:pt idx="1205">
                  <c:v>34.259016726455464</c:v>
                </c:pt>
                <c:pt idx="1206">
                  <c:v>34.875705147599085</c:v>
                </c:pt>
                <c:pt idx="1207">
                  <c:v>35.02350650473268</c:v>
                </c:pt>
                <c:pt idx="1208">
                  <c:v>35.254127587846313</c:v>
                </c:pt>
                <c:pt idx="1209">
                  <c:v>35.331213640489267</c:v>
                </c:pt>
                <c:pt idx="1210">
                  <c:v>35.294263301205866</c:v>
                </c:pt>
                <c:pt idx="1211">
                  <c:v>34.867104637593464</c:v>
                </c:pt>
                <c:pt idx="1212">
                  <c:v>35.206028439296368</c:v>
                </c:pt>
                <c:pt idx="1213">
                  <c:v>35.132764835544805</c:v>
                </c:pt>
                <c:pt idx="1214">
                  <c:v>35.182138133725211</c:v>
                </c:pt>
                <c:pt idx="1215">
                  <c:v>35.539537105069805</c:v>
                </c:pt>
                <c:pt idx="1216">
                  <c:v>35.622356831049835</c:v>
                </c:pt>
                <c:pt idx="1217">
                  <c:v>35.637646626615386</c:v>
                </c:pt>
                <c:pt idx="1218">
                  <c:v>35.770795262998668</c:v>
                </c:pt>
                <c:pt idx="1219">
                  <c:v>36.271854605177857</c:v>
                </c:pt>
                <c:pt idx="1220">
                  <c:v>36.265483857025551</c:v>
                </c:pt>
                <c:pt idx="1221">
                  <c:v>36.32759865151057</c:v>
                </c:pt>
                <c:pt idx="1222">
                  <c:v>36.49196395384017</c:v>
                </c:pt>
                <c:pt idx="1223">
                  <c:v>36.639446773566156</c:v>
                </c:pt>
                <c:pt idx="1224">
                  <c:v>36.631483338375766</c:v>
                </c:pt>
                <c:pt idx="1225">
                  <c:v>36.648047283571771</c:v>
                </c:pt>
                <c:pt idx="1226">
                  <c:v>36.933138263387647</c:v>
                </c:pt>
                <c:pt idx="1227">
                  <c:v>37.148151013528121</c:v>
                </c:pt>
                <c:pt idx="1228">
                  <c:v>37.136046592038724</c:v>
                </c:pt>
                <c:pt idx="1229">
                  <c:v>36.947153909322743</c:v>
                </c:pt>
                <c:pt idx="1230">
                  <c:v>37.135409517223501</c:v>
                </c:pt>
                <c:pt idx="1231">
                  <c:v>37.401706789990065</c:v>
                </c:pt>
                <c:pt idx="1232">
                  <c:v>37.196250162078059</c:v>
                </c:pt>
                <c:pt idx="1233">
                  <c:v>37.132861217962571</c:v>
                </c:pt>
                <c:pt idx="1234">
                  <c:v>37.160255435017511</c:v>
                </c:pt>
                <c:pt idx="1235">
                  <c:v>37.371445736266594</c:v>
                </c:pt>
                <c:pt idx="1236">
                  <c:v>37.373038423304664</c:v>
                </c:pt>
                <c:pt idx="1237">
                  <c:v>37.250720058780317</c:v>
                </c:pt>
                <c:pt idx="1238">
                  <c:v>37.526891991182957</c:v>
                </c:pt>
                <c:pt idx="1239">
                  <c:v>37.824405929895846</c:v>
                </c:pt>
                <c:pt idx="1240">
                  <c:v>37.888113411418942</c:v>
                </c:pt>
                <c:pt idx="1241">
                  <c:v>37.665455763495707</c:v>
                </c:pt>
                <c:pt idx="1242">
                  <c:v>37.792552189134291</c:v>
                </c:pt>
                <c:pt idx="1243">
                  <c:v>38.045152353373389</c:v>
                </c:pt>
                <c:pt idx="1244">
                  <c:v>38.112363746380261</c:v>
                </c:pt>
                <c:pt idx="1245">
                  <c:v>38.138483813804733</c:v>
                </c:pt>
                <c:pt idx="1246">
                  <c:v>38.563731252971444</c:v>
                </c:pt>
                <c:pt idx="1247">
                  <c:v>38.596222068548222</c:v>
                </c:pt>
                <c:pt idx="1248">
                  <c:v>37.973799974067518</c:v>
                </c:pt>
                <c:pt idx="1249">
                  <c:v>38.145491636772277</c:v>
                </c:pt>
                <c:pt idx="1250">
                  <c:v>38.452880235121242</c:v>
                </c:pt>
                <c:pt idx="1251">
                  <c:v>38.413700133984534</c:v>
                </c:pt>
                <c:pt idx="1252">
                  <c:v>38.500660846263564</c:v>
                </c:pt>
                <c:pt idx="1253">
                  <c:v>38.774921554220512</c:v>
                </c:pt>
                <c:pt idx="1254">
                  <c:v>38.608326490037605</c:v>
                </c:pt>
                <c:pt idx="1255">
                  <c:v>37.705591476855261</c:v>
                </c:pt>
                <c:pt idx="1256">
                  <c:v>37.949272593681115</c:v>
                </c:pt>
                <c:pt idx="1257">
                  <c:v>38.44045727622423</c:v>
                </c:pt>
                <c:pt idx="1258">
                  <c:v>37.800515624324682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E0-4283-8784-46F71501E0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7680344"/>
        <c:axId val="557676816"/>
      </c:lineChart>
      <c:dateAx>
        <c:axId val="55768034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557676816"/>
        <c:crosses val="autoZero"/>
        <c:auto val="1"/>
        <c:lblOffset val="100"/>
        <c:baseTimeUnit val="days"/>
      </c:dateAx>
      <c:valAx>
        <c:axId val="5576768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768034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639300" cy="59944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2"/>
  <sheetViews>
    <sheetView tabSelected="1" workbookViewId="0">
      <selection sqref="A1:D1"/>
    </sheetView>
  </sheetViews>
  <sheetFormatPr defaultColWidth="9.1796875" defaultRowHeight="15.5" x14ac:dyDescent="0.35"/>
  <cols>
    <col min="1" max="1" width="34.26953125" style="1" customWidth="1"/>
    <col min="2" max="4" width="15.81640625" style="1" customWidth="1"/>
    <col min="5" max="6" width="13.453125" style="1" customWidth="1"/>
    <col min="7" max="16384" width="9.1796875" style="1"/>
  </cols>
  <sheetData>
    <row r="1" spans="1:9" x14ac:dyDescent="0.35">
      <c r="A1" s="51" t="s">
        <v>5</v>
      </c>
      <c r="B1" s="52"/>
      <c r="C1" s="52"/>
      <c r="D1" s="52"/>
    </row>
    <row r="2" spans="1:9" x14ac:dyDescent="0.35">
      <c r="A2" s="53" t="s">
        <v>37</v>
      </c>
      <c r="B2" s="54"/>
      <c r="C2" s="54"/>
      <c r="D2" s="54"/>
      <c r="E2" s="40"/>
      <c r="F2" s="38"/>
    </row>
    <row r="3" spans="1:9" x14ac:dyDescent="0.35">
      <c r="A3" s="51" t="s">
        <v>6</v>
      </c>
      <c r="B3" s="51"/>
      <c r="C3" s="51"/>
      <c r="D3" s="51"/>
    </row>
    <row r="4" spans="1:9" x14ac:dyDescent="0.35">
      <c r="A4" s="51" t="s">
        <v>49</v>
      </c>
      <c r="B4" s="51"/>
      <c r="C4" s="51"/>
      <c r="D4" s="51"/>
    </row>
    <row r="6" spans="1:9" x14ac:dyDescent="0.35">
      <c r="A6" s="2"/>
      <c r="B6" s="45">
        <v>2008</v>
      </c>
      <c r="C6" s="45">
        <v>2009</v>
      </c>
      <c r="D6" s="45">
        <v>2010</v>
      </c>
    </row>
    <row r="7" spans="1:9" x14ac:dyDescent="0.35">
      <c r="A7" s="2" t="s">
        <v>32</v>
      </c>
      <c r="B7" s="22">
        <v>9885556</v>
      </c>
      <c r="C7" s="22">
        <v>10011331</v>
      </c>
      <c r="D7" s="22">
        <v>10494983</v>
      </c>
    </row>
    <row r="8" spans="1:9" x14ac:dyDescent="0.35">
      <c r="A8" s="2" t="s">
        <v>38</v>
      </c>
      <c r="B8" s="24">
        <v>6233420</v>
      </c>
      <c r="C8" s="24">
        <v>6442075</v>
      </c>
      <c r="D8" s="24">
        <v>6700677</v>
      </c>
      <c r="E8" s="1" t="s">
        <v>26</v>
      </c>
      <c r="F8" s="1" t="s">
        <v>26</v>
      </c>
      <c r="G8" s="1" t="s">
        <v>26</v>
      </c>
      <c r="H8" s="1" t="s">
        <v>26</v>
      </c>
      <c r="I8" s="1" t="s">
        <v>26</v>
      </c>
    </row>
    <row r="9" spans="1:9" x14ac:dyDescent="0.35">
      <c r="A9" s="2" t="s">
        <v>39</v>
      </c>
      <c r="B9" s="22">
        <f>B7-B8</f>
        <v>3652136</v>
      </c>
      <c r="C9" s="22">
        <f t="shared" ref="C9:D9" si="0">C7-C8</f>
        <v>3569256</v>
      </c>
      <c r="D9" s="22">
        <f t="shared" si="0"/>
        <v>3794306</v>
      </c>
    </row>
    <row r="10" spans="1:9" x14ac:dyDescent="0.35">
      <c r="A10" s="5"/>
      <c r="B10" s="22"/>
      <c r="C10" s="22"/>
      <c r="D10" s="22"/>
    </row>
    <row r="11" spans="1:9" x14ac:dyDescent="0.35">
      <c r="A11" s="2" t="s">
        <v>40</v>
      </c>
      <c r="B11" s="24">
        <v>2081801</v>
      </c>
      <c r="C11" s="24">
        <v>2066810</v>
      </c>
      <c r="D11" s="24">
        <v>2235078</v>
      </c>
    </row>
    <row r="12" spans="1:9" x14ac:dyDescent="0.35">
      <c r="A12" s="2" t="s">
        <v>41</v>
      </c>
      <c r="B12" s="22">
        <f>B9-B11</f>
        <v>1570335</v>
      </c>
      <c r="C12" s="22">
        <f>C9-C11</f>
        <v>1502446</v>
      </c>
      <c r="D12" s="22">
        <f>D9-D11</f>
        <v>1559228</v>
      </c>
    </row>
    <row r="13" spans="1:9" x14ac:dyDescent="0.35">
      <c r="A13" s="5"/>
      <c r="B13" s="22"/>
      <c r="C13" s="22"/>
      <c r="D13" s="22"/>
    </row>
    <row r="14" spans="1:9" x14ac:dyDescent="0.35">
      <c r="A14" s="2" t="s">
        <v>42</v>
      </c>
      <c r="B14" s="22">
        <v>323289</v>
      </c>
      <c r="C14" s="22">
        <v>275485</v>
      </c>
      <c r="D14" s="22">
        <v>250574</v>
      </c>
    </row>
    <row r="15" spans="1:9" x14ac:dyDescent="0.35">
      <c r="A15" s="2" t="s">
        <v>43</v>
      </c>
      <c r="B15" s="24">
        <v>-16283</v>
      </c>
      <c r="C15" s="24">
        <v>92922</v>
      </c>
      <c r="D15" s="24">
        <v>-18200</v>
      </c>
    </row>
    <row r="16" spans="1:9" x14ac:dyDescent="0.35">
      <c r="A16" s="2" t="s">
        <v>44</v>
      </c>
      <c r="B16" s="22">
        <f t="shared" ref="B16:C16" si="1">B12-B14+B15</f>
        <v>1230763</v>
      </c>
      <c r="C16" s="22">
        <f t="shared" si="1"/>
        <v>1319883</v>
      </c>
      <c r="D16" s="22">
        <f>D12-D14+D15</f>
        <v>1290454</v>
      </c>
    </row>
    <row r="17" spans="1:13" x14ac:dyDescent="0.35">
      <c r="A17" s="2"/>
      <c r="B17" s="22"/>
      <c r="C17" s="22"/>
      <c r="D17" s="22"/>
    </row>
    <row r="18" spans="1:13" x14ac:dyDescent="0.35">
      <c r="A18" s="2" t="s">
        <v>45</v>
      </c>
      <c r="B18" s="24">
        <v>372587</v>
      </c>
      <c r="C18" s="24">
        <v>375483</v>
      </c>
      <c r="D18" s="24">
        <v>358514</v>
      </c>
    </row>
    <row r="19" spans="1:13" x14ac:dyDescent="0.35">
      <c r="A19" s="2" t="s">
        <v>46</v>
      </c>
      <c r="B19" s="22">
        <f>B16-B18</f>
        <v>858176</v>
      </c>
      <c r="C19" s="22">
        <f t="shared" ref="C19:D19" si="2">C16-C18</f>
        <v>944400</v>
      </c>
      <c r="D19" s="22">
        <f t="shared" si="2"/>
        <v>931940</v>
      </c>
    </row>
    <row r="20" spans="1:13" x14ac:dyDescent="0.35">
      <c r="A20" s="2"/>
      <c r="B20" s="22"/>
      <c r="C20" s="22"/>
      <c r="D20" s="22"/>
    </row>
    <row r="21" spans="1:13" x14ac:dyDescent="0.35">
      <c r="A21" s="2" t="s">
        <v>47</v>
      </c>
      <c r="B21" s="22">
        <v>-13251</v>
      </c>
      <c r="C21" s="22">
        <v>-21328</v>
      </c>
      <c r="D21" s="22">
        <v>-67048</v>
      </c>
      <c r="E21" s="1" t="s">
        <v>26</v>
      </c>
      <c r="F21" s="1" t="s">
        <v>26</v>
      </c>
      <c r="G21" s="1" t="s">
        <v>26</v>
      </c>
      <c r="H21" s="1" t="s">
        <v>26</v>
      </c>
      <c r="I21" s="1" t="s">
        <v>26</v>
      </c>
    </row>
    <row r="22" spans="1:13" ht="16" thickBot="1" x14ac:dyDescent="0.4">
      <c r="A22" s="2" t="s">
        <v>53</v>
      </c>
      <c r="B22" s="25">
        <f>B19+B21</f>
        <v>844925</v>
      </c>
      <c r="C22" s="25">
        <f t="shared" ref="C22:D22" si="3">C19+C21</f>
        <v>923072</v>
      </c>
      <c r="D22" s="25">
        <f t="shared" si="3"/>
        <v>864892</v>
      </c>
    </row>
    <row r="23" spans="1:13" ht="16" thickTop="1" x14ac:dyDescent="0.35">
      <c r="A23" s="2"/>
      <c r="B23" s="22"/>
      <c r="C23" s="22"/>
      <c r="D23" s="22"/>
      <c r="E23" s="3"/>
      <c r="F23" s="3"/>
    </row>
    <row r="24" spans="1:13" x14ac:dyDescent="0.35">
      <c r="A24" s="2" t="s">
        <v>7</v>
      </c>
      <c r="B24" s="23">
        <v>2.61</v>
      </c>
      <c r="C24" s="23">
        <v>2.89</v>
      </c>
      <c r="D24" s="23">
        <v>2.71</v>
      </c>
      <c r="E24" s="3"/>
      <c r="F24" s="3"/>
      <c r="G24" s="1" t="s">
        <v>26</v>
      </c>
      <c r="H24" s="1" t="s">
        <v>26</v>
      </c>
      <c r="I24" s="1" t="s">
        <v>26</v>
      </c>
      <c r="J24" s="1" t="s">
        <v>26</v>
      </c>
      <c r="K24" s="1" t="s">
        <v>26</v>
      </c>
      <c r="L24" s="1" t="s">
        <v>26</v>
      </c>
      <c r="M24" s="1" t="s">
        <v>26</v>
      </c>
    </row>
    <row r="25" spans="1:13" x14ac:dyDescent="0.35">
      <c r="A25" s="2" t="s">
        <v>48</v>
      </c>
      <c r="B25" s="23">
        <v>1.52</v>
      </c>
      <c r="C25" s="23">
        <v>1.66</v>
      </c>
      <c r="D25" s="23">
        <v>1.68</v>
      </c>
      <c r="E25" s="3"/>
      <c r="F25" s="3"/>
    </row>
    <row r="27" spans="1:13" x14ac:dyDescent="0.35">
      <c r="A27" s="28" t="s">
        <v>68</v>
      </c>
    </row>
    <row r="28" spans="1:13" x14ac:dyDescent="0.35">
      <c r="G28" s="1" t="s">
        <v>26</v>
      </c>
      <c r="H28" s="1" t="s">
        <v>26</v>
      </c>
      <c r="I28" s="1" t="s">
        <v>26</v>
      </c>
      <c r="J28" s="1" t="s">
        <v>26</v>
      </c>
      <c r="K28" s="1" t="s">
        <v>26</v>
      </c>
      <c r="L28" s="1" t="s">
        <v>26</v>
      </c>
      <c r="M28" s="1" t="s">
        <v>26</v>
      </c>
    </row>
    <row r="32" spans="1:13" x14ac:dyDescent="0.35">
      <c r="G32" s="1" t="s">
        <v>26</v>
      </c>
      <c r="H32" s="1" t="s">
        <v>26</v>
      </c>
      <c r="I32" s="1" t="s">
        <v>26</v>
      </c>
      <c r="J32" s="1" t="s">
        <v>26</v>
      </c>
      <c r="K32" s="1" t="s">
        <v>26</v>
      </c>
      <c r="L32" s="1" t="s">
        <v>26</v>
      </c>
      <c r="M32" s="1" t="s">
        <v>26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66"/>
  <sheetViews>
    <sheetView workbookViewId="0">
      <selection sqref="A1:D1"/>
    </sheetView>
  </sheetViews>
  <sheetFormatPr defaultColWidth="9.1796875" defaultRowHeight="15.5" x14ac:dyDescent="0.35"/>
  <cols>
    <col min="1" max="1" width="35.54296875" style="1" customWidth="1"/>
    <col min="2" max="4" width="16" style="1" customWidth="1"/>
    <col min="5" max="16384" width="9.1796875" style="1"/>
  </cols>
  <sheetData>
    <row r="1" spans="1:4" x14ac:dyDescent="0.35">
      <c r="A1" s="51" t="s">
        <v>8</v>
      </c>
      <c r="B1" s="52"/>
      <c r="C1" s="52"/>
      <c r="D1" s="52"/>
    </row>
    <row r="2" spans="1:4" x14ac:dyDescent="0.35">
      <c r="A2" s="53" t="s">
        <v>37</v>
      </c>
      <c r="B2" s="54"/>
      <c r="C2" s="54"/>
      <c r="D2" s="54"/>
    </row>
    <row r="3" spans="1:4" x14ac:dyDescent="0.35">
      <c r="A3" s="51" t="s">
        <v>9</v>
      </c>
      <c r="B3" s="51"/>
      <c r="C3" s="51"/>
      <c r="D3" s="51"/>
    </row>
    <row r="4" spans="1:4" ht="12.75" customHeight="1" x14ac:dyDescent="0.35">
      <c r="A4" s="51" t="s">
        <v>71</v>
      </c>
      <c r="B4" s="51"/>
      <c r="C4" s="51"/>
      <c r="D4" s="51"/>
    </row>
    <row r="5" spans="1:4" ht="0.75" hidden="1" customHeight="1" x14ac:dyDescent="0.35"/>
    <row r="6" spans="1:4" hidden="1" x14ac:dyDescent="0.35"/>
    <row r="7" spans="1:4" ht="2.25" hidden="1" customHeight="1" x14ac:dyDescent="0.35"/>
    <row r="8" spans="1:4" hidden="1" x14ac:dyDescent="0.35"/>
    <row r="9" spans="1:4" ht="1.5" customHeight="1" x14ac:dyDescent="0.35">
      <c r="B9" s="27"/>
    </row>
    <row r="10" spans="1:4" ht="1.5" customHeight="1" x14ac:dyDescent="0.35">
      <c r="B10" s="27"/>
    </row>
    <row r="11" spans="1:4" x14ac:dyDescent="0.35">
      <c r="B11" s="27"/>
    </row>
    <row r="12" spans="1:4" x14ac:dyDescent="0.35">
      <c r="A12" s="2"/>
      <c r="B12" s="45">
        <v>2008</v>
      </c>
      <c r="C12" s="45">
        <v>2009</v>
      </c>
      <c r="D12" s="45">
        <v>2010</v>
      </c>
    </row>
    <row r="13" spans="1:4" x14ac:dyDescent="0.35">
      <c r="A13" s="2" t="s">
        <v>1</v>
      </c>
      <c r="B13" s="22">
        <v>617687</v>
      </c>
      <c r="C13" s="22">
        <v>373145</v>
      </c>
      <c r="D13" s="22">
        <v>483253</v>
      </c>
    </row>
    <row r="14" spans="1:4" x14ac:dyDescent="0.35">
      <c r="A14" s="2" t="s">
        <v>54</v>
      </c>
      <c r="B14" s="22">
        <v>1161481</v>
      </c>
      <c r="C14" s="22">
        <v>1171797</v>
      </c>
      <c r="D14" s="22">
        <v>1045338</v>
      </c>
    </row>
    <row r="15" spans="1:4" x14ac:dyDescent="0.35">
      <c r="A15" s="2" t="s">
        <v>0</v>
      </c>
      <c r="B15" s="22">
        <v>1378216</v>
      </c>
      <c r="C15" s="22">
        <v>1237613</v>
      </c>
      <c r="D15" s="22">
        <v>1249127</v>
      </c>
    </row>
    <row r="16" spans="1:4" x14ac:dyDescent="0.35">
      <c r="A16" s="2" t="s">
        <v>55</v>
      </c>
      <c r="B16" s="24">
        <v>168182</v>
      </c>
      <c r="C16" s="24">
        <v>162466</v>
      </c>
      <c r="D16" s="24">
        <v>273407</v>
      </c>
    </row>
    <row r="17" spans="1:4" x14ac:dyDescent="0.35">
      <c r="A17" s="2" t="s">
        <v>56</v>
      </c>
      <c r="B17" s="22">
        <f>SUM(B13:B16)</f>
        <v>3325566</v>
      </c>
      <c r="C17" s="22">
        <f>SUM(C13:C16)</f>
        <v>2945021</v>
      </c>
      <c r="D17" s="22">
        <f>SUM(D13:D16)</f>
        <v>3051125</v>
      </c>
    </row>
    <row r="18" spans="1:4" x14ac:dyDescent="0.35">
      <c r="A18" s="2"/>
      <c r="B18" s="22"/>
      <c r="C18" s="22"/>
      <c r="D18" s="22"/>
    </row>
    <row r="19" spans="1:4" x14ac:dyDescent="0.35">
      <c r="A19" s="2" t="s">
        <v>57</v>
      </c>
      <c r="B19" s="22">
        <v>2104713</v>
      </c>
      <c r="C19" s="22">
        <v>1978302</v>
      </c>
      <c r="D19" s="22">
        <v>2091796</v>
      </c>
    </row>
    <row r="20" spans="1:4" x14ac:dyDescent="0.35">
      <c r="A20" s="2" t="s">
        <v>58</v>
      </c>
      <c r="B20" s="22">
        <v>5134764</v>
      </c>
      <c r="C20" s="22">
        <v>4740861</v>
      </c>
      <c r="D20" s="22">
        <v>4932790</v>
      </c>
    </row>
    <row r="21" spans="1:4" ht="16" thickBot="1" x14ac:dyDescent="0.4">
      <c r="A21" s="2" t="s">
        <v>59</v>
      </c>
      <c r="B21" s="25">
        <f>B17+B19+B20</f>
        <v>10565043</v>
      </c>
      <c r="C21" s="25">
        <f>C17+C19+C20</f>
        <v>9664184</v>
      </c>
      <c r="D21" s="25">
        <f>D17+D19+D20</f>
        <v>10075711</v>
      </c>
    </row>
    <row r="22" spans="1:4" ht="16" thickTop="1" x14ac:dyDescent="0.35">
      <c r="A22" s="2"/>
      <c r="B22" s="22"/>
      <c r="C22" s="22"/>
      <c r="D22" s="22"/>
    </row>
    <row r="23" spans="1:4" x14ac:dyDescent="0.35">
      <c r="A23" s="2" t="s">
        <v>60</v>
      </c>
      <c r="B23" s="22">
        <v>1247479</v>
      </c>
      <c r="C23" s="22">
        <v>1113307</v>
      </c>
      <c r="D23" s="22">
        <v>1129514</v>
      </c>
    </row>
    <row r="24" spans="1:4" x14ac:dyDescent="0.35">
      <c r="A24" s="2" t="s">
        <v>61</v>
      </c>
      <c r="B24" s="22">
        <v>124290</v>
      </c>
      <c r="C24" s="22">
        <v>61297</v>
      </c>
      <c r="D24" s="22">
        <v>43853</v>
      </c>
    </row>
    <row r="25" spans="1:4" ht="16.5" customHeight="1" x14ac:dyDescent="0.35">
      <c r="A25" s="2" t="s">
        <v>62</v>
      </c>
      <c r="B25" s="22">
        <v>328418</v>
      </c>
      <c r="C25" s="22">
        <v>4341</v>
      </c>
      <c r="D25" s="22">
        <v>15167</v>
      </c>
    </row>
    <row r="26" spans="1:4" x14ac:dyDescent="0.35">
      <c r="A26" s="2" t="s">
        <v>63</v>
      </c>
      <c r="B26" s="24">
        <v>969873</v>
      </c>
      <c r="C26" s="24">
        <v>883901</v>
      </c>
      <c r="D26" s="24">
        <v>986825</v>
      </c>
    </row>
    <row r="27" spans="1:4" x14ac:dyDescent="0.35">
      <c r="A27" s="2" t="s">
        <v>64</v>
      </c>
      <c r="B27" s="22">
        <f>SUM(B23:B26)</f>
        <v>2670060</v>
      </c>
      <c r="C27" s="22">
        <f>SUM(C23:C26)</f>
        <v>2062846</v>
      </c>
      <c r="D27" s="22">
        <f>SUM(D23:D26)</f>
        <v>2175359</v>
      </c>
    </row>
    <row r="28" spans="1:4" x14ac:dyDescent="0.35">
      <c r="A28" s="2"/>
      <c r="B28" s="22"/>
      <c r="C28" s="22"/>
      <c r="D28" s="22"/>
    </row>
    <row r="29" spans="1:4" x14ac:dyDescent="0.35">
      <c r="A29" s="2" t="s">
        <v>65</v>
      </c>
      <c r="B29" s="22">
        <v>4730946</v>
      </c>
      <c r="C29" s="22">
        <v>5076186</v>
      </c>
      <c r="D29" s="22">
        <v>4559152</v>
      </c>
    </row>
    <row r="30" spans="1:4" x14ac:dyDescent="0.35">
      <c r="A30" s="2" t="s">
        <v>66</v>
      </c>
      <c r="B30" s="24">
        <v>1276217</v>
      </c>
      <c r="C30" s="24">
        <v>1246047</v>
      </c>
      <c r="D30" s="24">
        <v>1392704</v>
      </c>
    </row>
    <row r="31" spans="1:4" x14ac:dyDescent="0.35">
      <c r="A31" s="2"/>
      <c r="B31" s="22">
        <f>B29+B30</f>
        <v>6007163</v>
      </c>
      <c r="C31" s="22">
        <f t="shared" ref="C31:D31" si="0">C29+C30</f>
        <v>6322233</v>
      </c>
      <c r="D31" s="22">
        <f t="shared" si="0"/>
        <v>5951856</v>
      </c>
    </row>
    <row r="32" spans="1:4" x14ac:dyDescent="0.35">
      <c r="A32" s="2"/>
      <c r="B32" s="22"/>
      <c r="C32" s="22"/>
      <c r="D32" s="22"/>
    </row>
    <row r="33" spans="1:4" x14ac:dyDescent="0.35">
      <c r="A33" s="2" t="s">
        <v>28</v>
      </c>
      <c r="B33" s="22">
        <v>1887820</v>
      </c>
      <c r="C33" s="22">
        <v>1279105</v>
      </c>
      <c r="D33" s="22">
        <v>1948496</v>
      </c>
    </row>
    <row r="34" spans="1:4" ht="16" thickBot="1" x14ac:dyDescent="0.4">
      <c r="A34" s="1" t="s">
        <v>67</v>
      </c>
      <c r="B34" s="25">
        <f>B33+B31+B27</f>
        <v>10565043</v>
      </c>
      <c r="C34" s="25">
        <f t="shared" ref="C34:D34" si="1">C33+C31+C27</f>
        <v>9664184</v>
      </c>
      <c r="D34" s="25">
        <f t="shared" si="1"/>
        <v>10075711</v>
      </c>
    </row>
    <row r="35" spans="1:4" ht="16" thickTop="1" x14ac:dyDescent="0.35">
      <c r="A35" s="2"/>
      <c r="B35" s="22"/>
      <c r="C35" s="22"/>
      <c r="D35" s="22"/>
    </row>
    <row r="36" spans="1:4" x14ac:dyDescent="0.35">
      <c r="A36" s="2" t="s">
        <v>75</v>
      </c>
      <c r="B36" s="23">
        <v>311.45</v>
      </c>
      <c r="C36" s="23">
        <v>314.86</v>
      </c>
      <c r="D36" s="23">
        <v>317.69</v>
      </c>
    </row>
    <row r="37" spans="1:4" x14ac:dyDescent="0.35">
      <c r="B37" s="20"/>
      <c r="C37" s="20"/>
      <c r="D37" s="20"/>
    </row>
    <row r="38" spans="1:4" x14ac:dyDescent="0.35">
      <c r="A38" s="28" t="s">
        <v>68</v>
      </c>
    </row>
    <row r="66" ht="15.75" customHeight="1" x14ac:dyDescent="0.35"/>
  </sheetData>
  <mergeCells count="4">
    <mergeCell ref="A1:D1"/>
    <mergeCell ref="A2:D2"/>
    <mergeCell ref="A3:D3"/>
    <mergeCell ref="A4:D4"/>
  </mergeCells>
  <pageMargins left="0.7" right="0.7" top="0.75" bottom="0.75" header="0.3" footer="0.3"/>
  <ignoredErrors>
    <ignoredError sqref="B17:D1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1"/>
  <sheetViews>
    <sheetView showGridLines="0" workbookViewId="0"/>
  </sheetViews>
  <sheetFormatPr defaultColWidth="9.1796875" defaultRowHeight="15.5" x14ac:dyDescent="0.35"/>
  <cols>
    <col min="1" max="1" width="25.453125" style="9" customWidth="1"/>
    <col min="2" max="9" width="7.81640625" style="1" customWidth="1"/>
    <col min="10" max="16" width="11" style="1" customWidth="1"/>
    <col min="17" max="16384" width="9.1796875" style="1"/>
  </cols>
  <sheetData>
    <row r="1" spans="1:10" x14ac:dyDescent="0.35">
      <c r="A1" s="26"/>
      <c r="B1" s="51" t="s">
        <v>17</v>
      </c>
      <c r="C1" s="54"/>
      <c r="D1" s="54"/>
      <c r="E1" s="26"/>
      <c r="F1" s="26"/>
      <c r="G1" s="26"/>
      <c r="H1" s="26"/>
      <c r="I1" s="26"/>
    </row>
    <row r="2" spans="1:10" x14ac:dyDescent="0.35">
      <c r="A2" s="43" t="s">
        <v>37</v>
      </c>
      <c r="B2" s="44"/>
      <c r="C2" s="44"/>
      <c r="D2" s="44"/>
      <c r="E2" s="44"/>
      <c r="F2" s="42"/>
      <c r="G2" s="42"/>
      <c r="H2" s="42"/>
      <c r="I2" s="42"/>
    </row>
    <row r="3" spans="1:10" x14ac:dyDescent="0.35">
      <c r="A3" s="26"/>
      <c r="B3" s="26"/>
      <c r="C3" s="27" t="s">
        <v>20</v>
      </c>
      <c r="D3" s="26"/>
      <c r="E3" s="26"/>
      <c r="F3" s="26"/>
      <c r="G3" s="26"/>
      <c r="H3" s="26"/>
      <c r="I3" s="26"/>
    </row>
    <row r="4" spans="1:10" x14ac:dyDescent="0.35">
      <c r="A4" s="27"/>
      <c r="B4" s="42"/>
      <c r="C4" s="39" t="s">
        <v>50</v>
      </c>
      <c r="D4" s="42"/>
      <c r="E4" s="27"/>
      <c r="F4" s="27"/>
      <c r="G4" s="27"/>
      <c r="H4" s="27"/>
      <c r="I4" s="26"/>
    </row>
    <row r="5" spans="1:10" x14ac:dyDescent="0.35">
      <c r="A5" s="27"/>
      <c r="B5" s="42"/>
      <c r="C5" s="39"/>
      <c r="D5" s="42"/>
      <c r="E5" s="27"/>
      <c r="F5" s="27"/>
      <c r="G5" s="27"/>
      <c r="H5" s="27"/>
      <c r="I5" s="26"/>
    </row>
    <row r="6" spans="1:10" ht="3" customHeight="1" x14ac:dyDescent="0.35">
      <c r="A6" s="26"/>
      <c r="B6" s="26"/>
      <c r="C6" s="26"/>
      <c r="D6" s="27"/>
      <c r="E6" s="26"/>
      <c r="F6" s="26"/>
      <c r="G6" s="26"/>
      <c r="H6" s="26"/>
      <c r="I6" s="26"/>
    </row>
    <row r="7" spans="1:10" ht="3" customHeight="1" x14ac:dyDescent="0.35"/>
    <row r="8" spans="1:10" x14ac:dyDescent="0.35">
      <c r="A8" s="6" t="s">
        <v>29</v>
      </c>
    </row>
    <row r="9" spans="1:10" ht="1.5" customHeight="1" x14ac:dyDescent="0.35"/>
    <row r="10" spans="1:10" x14ac:dyDescent="0.35">
      <c r="A10" s="1"/>
      <c r="B10" s="46">
        <v>2003</v>
      </c>
      <c r="C10" s="46">
        <v>2004</v>
      </c>
      <c r="D10" s="46">
        <v>2005</v>
      </c>
      <c r="E10" s="46">
        <v>2006</v>
      </c>
      <c r="F10" s="46">
        <v>2007</v>
      </c>
      <c r="G10" s="46">
        <v>2008</v>
      </c>
      <c r="H10" s="46">
        <v>2009</v>
      </c>
      <c r="I10" s="46">
        <v>2010</v>
      </c>
    </row>
    <row r="11" spans="1:10" x14ac:dyDescent="0.35">
      <c r="A11" s="14" t="s">
        <v>77</v>
      </c>
      <c r="B11" s="7">
        <v>1.2200000000000001E-2</v>
      </c>
      <c r="C11" s="7">
        <v>1.55E-2</v>
      </c>
      <c r="D11" s="7">
        <v>3.3300000000000003E-2</v>
      </c>
      <c r="E11" s="7">
        <v>4.9799999999999997E-2</v>
      </c>
      <c r="F11" s="7">
        <v>4.8899999999999999E-2</v>
      </c>
      <c r="G11" s="7">
        <v>1.8499999999999999E-2</v>
      </c>
      <c r="H11" s="8">
        <v>4.8999999999999998E-3</v>
      </c>
      <c r="I11" s="8">
        <v>4.1000000000000003E-3</v>
      </c>
    </row>
    <row r="12" spans="1:10" x14ac:dyDescent="0.35">
      <c r="A12" s="14" t="s">
        <v>78</v>
      </c>
      <c r="B12" s="7">
        <v>2.8500000000000001E-2</v>
      </c>
      <c r="C12" s="7">
        <v>3.6299999999999999E-2</v>
      </c>
      <c r="D12" s="7">
        <v>3.9E-2</v>
      </c>
      <c r="E12" s="7">
        <v>4.9200000000000001E-2</v>
      </c>
      <c r="F12" s="7">
        <v>4.5100000000000001E-2</v>
      </c>
      <c r="G12" s="7">
        <v>3.0300000000000001E-2</v>
      </c>
      <c r="H12" s="8">
        <v>2.0199999999999999E-2</v>
      </c>
      <c r="I12" s="21">
        <v>2.4299999999999999E-2</v>
      </c>
      <c r="J12" s="21"/>
    </row>
    <row r="13" spans="1:10" x14ac:dyDescent="0.35">
      <c r="A13" s="14" t="s">
        <v>79</v>
      </c>
      <c r="B13" s="7">
        <v>3.8899999999999997E-2</v>
      </c>
      <c r="C13" s="7">
        <v>4.53E-2</v>
      </c>
      <c r="D13" s="7">
        <v>4.2099999999999999E-2</v>
      </c>
      <c r="E13" s="7">
        <v>5.0700000000000002E-2</v>
      </c>
      <c r="F13" s="7">
        <v>4.6300000000000001E-2</v>
      </c>
      <c r="G13" s="7">
        <v>3.7699999999999997E-2</v>
      </c>
      <c r="H13" s="8">
        <v>3.1600000000000003E-2</v>
      </c>
      <c r="I13" s="21">
        <v>3.6900000000000002E-2</v>
      </c>
      <c r="J13" s="21"/>
    </row>
    <row r="14" spans="1:10" ht="16" x14ac:dyDescent="0.35">
      <c r="A14" s="14" t="s">
        <v>80</v>
      </c>
      <c r="B14" s="7">
        <v>4.7899999999999998E-2</v>
      </c>
      <c r="C14" s="7">
        <v>5.3100000000000001E-2</v>
      </c>
      <c r="D14" s="7">
        <v>4.6100000000000002E-2</v>
      </c>
      <c r="E14" s="7">
        <v>5.1700000000000003E-2</v>
      </c>
      <c r="F14" s="7">
        <v>4.8899999999999999E-2</v>
      </c>
      <c r="G14" s="7">
        <v>4.4900000000000002E-2</v>
      </c>
      <c r="H14" s="8">
        <v>4.0500000000000001E-2</v>
      </c>
      <c r="I14" s="21">
        <v>4.53E-2</v>
      </c>
      <c r="J14" s="21"/>
    </row>
    <row r="15" spans="1:10" x14ac:dyDescent="0.35">
      <c r="A15" s="9" t="s">
        <v>84</v>
      </c>
      <c r="B15" s="8">
        <v>5.5300000000000002E-2</v>
      </c>
      <c r="C15" s="8">
        <v>5.8700000000000002E-2</v>
      </c>
      <c r="D15" s="8">
        <v>5.21E-2</v>
      </c>
      <c r="E15" s="8">
        <v>5.9499999999999997E-2</v>
      </c>
      <c r="F15" s="8">
        <v>5.3999999999999999E-2</v>
      </c>
      <c r="G15" s="8">
        <v>5.5100000000000003E-2</v>
      </c>
      <c r="H15" s="8">
        <v>5.45E-2</v>
      </c>
      <c r="I15" s="21">
        <v>5.1299999999999998E-2</v>
      </c>
      <c r="J15" s="21"/>
    </row>
    <row r="16" spans="1:10" x14ac:dyDescent="0.35">
      <c r="A16" s="9" t="s">
        <v>85</v>
      </c>
      <c r="B16" s="8">
        <v>6.6500000000000004E-2</v>
      </c>
      <c r="C16" s="8">
        <v>6.5799999999999997E-2</v>
      </c>
      <c r="D16" s="8">
        <v>5.9700000000000003E-2</v>
      </c>
      <c r="E16" s="8">
        <v>6.7400000000000002E-2</v>
      </c>
      <c r="F16" s="8">
        <v>6.3100000000000003E-2</v>
      </c>
      <c r="G16" s="8">
        <v>6.8699999999999997E-2</v>
      </c>
      <c r="H16" s="8">
        <v>8.2400000000000001E-2</v>
      </c>
      <c r="I16" s="21">
        <v>6.0699999999999997E-2</v>
      </c>
      <c r="J16" s="21"/>
    </row>
    <row r="17" spans="1:10" x14ac:dyDescent="0.35">
      <c r="A17" s="9" t="s">
        <v>76</v>
      </c>
      <c r="B17" s="8">
        <v>1.21E-2</v>
      </c>
      <c r="C17" s="8">
        <v>1.0800000000000001E-2</v>
      </c>
      <c r="D17" s="8">
        <v>2.9700000000000001E-2</v>
      </c>
      <c r="E17" s="8">
        <v>4.9000000000000002E-2</v>
      </c>
      <c r="F17" s="8">
        <v>5.2200000000000003E-2</v>
      </c>
      <c r="G17" s="8">
        <v>1.9099999999999999E-2</v>
      </c>
      <c r="H17" s="8">
        <v>2.2000000000000001E-3</v>
      </c>
      <c r="I17" s="21">
        <v>2.3999999999999998E-3</v>
      </c>
      <c r="J17" s="21"/>
    </row>
    <row r="18" spans="1:10" ht="6.75" customHeight="1" x14ac:dyDescent="0.35">
      <c r="A18" s="1"/>
      <c r="C18" s="8"/>
      <c r="D18" s="8"/>
      <c r="E18" s="8"/>
      <c r="F18" s="8"/>
      <c r="G18" s="8"/>
      <c r="H18" s="8"/>
      <c r="I18" s="8"/>
    </row>
    <row r="19" spans="1:10" x14ac:dyDescent="0.35">
      <c r="A19" s="6" t="s">
        <v>27</v>
      </c>
      <c r="C19"/>
    </row>
    <row r="20" spans="1:10" x14ac:dyDescent="0.35">
      <c r="C20"/>
      <c r="H20" s="46">
        <v>2009</v>
      </c>
      <c r="I20" s="46">
        <v>2010</v>
      </c>
    </row>
    <row r="21" spans="1:10" x14ac:dyDescent="0.35">
      <c r="A21" s="9" t="s">
        <v>81</v>
      </c>
      <c r="C21"/>
      <c r="H21" s="50">
        <v>34.42</v>
      </c>
      <c r="I21" s="50">
        <v>46.87</v>
      </c>
    </row>
    <row r="22" spans="1:10" x14ac:dyDescent="0.35">
      <c r="A22" s="9" t="s">
        <v>82</v>
      </c>
      <c r="C22"/>
      <c r="H22" s="1">
        <v>91.4</v>
      </c>
      <c r="I22" s="1">
        <v>116.9</v>
      </c>
    </row>
    <row r="23" spans="1:10" x14ac:dyDescent="0.35">
      <c r="A23" s="9" t="s">
        <v>86</v>
      </c>
      <c r="B23" s="16"/>
      <c r="H23" s="1">
        <v>116.5</v>
      </c>
      <c r="I23" s="1">
        <v>113.7</v>
      </c>
    </row>
    <row r="24" spans="1:10" x14ac:dyDescent="0.35">
      <c r="B24" s="16"/>
      <c r="I24" s="8"/>
    </row>
    <row r="25" spans="1:10" ht="16" x14ac:dyDescent="0.35">
      <c r="A25" s="29" t="s">
        <v>69</v>
      </c>
      <c r="B25" s="28"/>
      <c r="C25" s="28"/>
      <c r="D25" s="28"/>
      <c r="E25" s="28"/>
      <c r="F25" s="28"/>
      <c r="G25" s="28"/>
    </row>
    <row r="26" spans="1:10" x14ac:dyDescent="0.35">
      <c r="A26" s="29" t="s">
        <v>33</v>
      </c>
      <c r="H26" s="8"/>
    </row>
    <row r="29" spans="1:10" x14ac:dyDescent="0.35">
      <c r="H29" s="8"/>
    </row>
    <row r="31" spans="1:10" x14ac:dyDescent="0.35">
      <c r="G31" s="19"/>
    </row>
  </sheetData>
  <mergeCells count="1">
    <mergeCell ref="B1:D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3"/>
  <sheetViews>
    <sheetView zoomScaleNormal="100" workbookViewId="0">
      <selection sqref="A1:D1"/>
    </sheetView>
  </sheetViews>
  <sheetFormatPr defaultColWidth="9.1796875" defaultRowHeight="15.5" x14ac:dyDescent="0.35"/>
  <cols>
    <col min="1" max="1" width="46.7265625" style="1" customWidth="1"/>
    <col min="2" max="4" width="12.26953125" style="10" customWidth="1"/>
    <col min="5" max="16384" width="9.1796875" style="1"/>
  </cols>
  <sheetData>
    <row r="1" spans="1:7" x14ac:dyDescent="0.35">
      <c r="A1" s="51" t="s">
        <v>21</v>
      </c>
      <c r="B1" s="55"/>
      <c r="C1" s="55"/>
      <c r="D1" s="55"/>
      <c r="E1" s="26"/>
      <c r="F1" s="26"/>
      <c r="G1" s="26"/>
    </row>
    <row r="2" spans="1:7" x14ac:dyDescent="0.35">
      <c r="A2" s="47" t="s">
        <v>37</v>
      </c>
      <c r="B2" s="48"/>
      <c r="C2" s="48"/>
      <c r="D2" s="48"/>
      <c r="E2" s="49"/>
      <c r="F2" s="49"/>
      <c r="G2" s="49"/>
    </row>
    <row r="3" spans="1:7" x14ac:dyDescent="0.35">
      <c r="A3" s="51" t="s">
        <v>11</v>
      </c>
      <c r="B3" s="55"/>
      <c r="C3" s="55"/>
      <c r="D3" s="55"/>
      <c r="E3" s="26"/>
      <c r="F3" s="26"/>
      <c r="G3" s="26"/>
    </row>
    <row r="4" spans="1:7" ht="3" customHeight="1" x14ac:dyDescent="0.35">
      <c r="A4" s="27"/>
      <c r="B4" s="49"/>
      <c r="C4" s="49"/>
      <c r="D4" s="49"/>
      <c r="E4" s="26"/>
      <c r="F4" s="26"/>
      <c r="G4" s="26"/>
    </row>
    <row r="5" spans="1:7" ht="3" customHeight="1" x14ac:dyDescent="0.35">
      <c r="A5" s="51"/>
      <c r="B5" s="56"/>
      <c r="C5" s="56"/>
      <c r="D5" s="56"/>
      <c r="E5" s="26"/>
      <c r="F5" s="26"/>
      <c r="G5" s="26"/>
    </row>
    <row r="7" spans="1:7" x14ac:dyDescent="0.35">
      <c r="A7" s="4"/>
      <c r="B7" s="13"/>
      <c r="C7" s="13" t="s">
        <v>22</v>
      </c>
      <c r="D7" s="13" t="s">
        <v>23</v>
      </c>
    </row>
    <row r="8" spans="1:7" s="2" customFormat="1" ht="16.5" customHeight="1" x14ac:dyDescent="0.35">
      <c r="A8" s="4"/>
      <c r="B8" s="18" t="s">
        <v>2</v>
      </c>
      <c r="C8" s="18" t="s">
        <v>18</v>
      </c>
      <c r="D8" s="18" t="s">
        <v>24</v>
      </c>
    </row>
    <row r="9" spans="1:7" s="2" customFormat="1" ht="16.5" customHeight="1" x14ac:dyDescent="0.35">
      <c r="A9" s="4" t="s">
        <v>19</v>
      </c>
      <c r="B9" s="13"/>
      <c r="C9" s="13"/>
      <c r="D9" s="13"/>
    </row>
    <row r="10" spans="1:7" ht="16.5" customHeight="1" x14ac:dyDescent="0.35">
      <c r="A10" s="14" t="s">
        <v>72</v>
      </c>
      <c r="B10" s="22">
        <v>40386</v>
      </c>
      <c r="C10" s="22">
        <v>7589</v>
      </c>
      <c r="D10" s="22">
        <v>3739</v>
      </c>
    </row>
    <row r="11" spans="1:7" x14ac:dyDescent="0.35">
      <c r="A11" s="1" t="s">
        <v>73</v>
      </c>
      <c r="B11" s="22">
        <v>25972</v>
      </c>
      <c r="C11" s="22">
        <v>728</v>
      </c>
      <c r="D11" s="22">
        <v>1827</v>
      </c>
    </row>
    <row r="12" spans="1:7" ht="16.5" customHeight="1" x14ac:dyDescent="0.35">
      <c r="A12" s="14" t="s">
        <v>74</v>
      </c>
      <c r="B12" s="22">
        <v>18990</v>
      </c>
      <c r="C12" s="22">
        <v>2624</v>
      </c>
      <c r="D12" s="22">
        <v>1290</v>
      </c>
    </row>
    <row r="13" spans="1:7" ht="16.5" customHeight="1" x14ac:dyDescent="0.35">
      <c r="A13" s="14"/>
      <c r="B13" s="22"/>
      <c r="C13" s="22"/>
      <c r="D13" s="22"/>
    </row>
    <row r="14" spans="1:7" ht="16.5" customHeight="1" x14ac:dyDescent="0.35">
      <c r="A14" s="15" t="s">
        <v>10</v>
      </c>
      <c r="B14" s="22"/>
      <c r="C14" s="22"/>
      <c r="D14" s="22"/>
    </row>
    <row r="15" spans="1:7" ht="16.5" customHeight="1" x14ac:dyDescent="0.35">
      <c r="A15" s="14" t="s">
        <v>4</v>
      </c>
      <c r="B15" s="23">
        <v>0.57999999999999996</v>
      </c>
      <c r="C15" s="23">
        <v>0.32</v>
      </c>
      <c r="D15" s="23">
        <v>0.72</v>
      </c>
    </row>
    <row r="16" spans="1:7" ht="16.5" customHeight="1" x14ac:dyDescent="0.35">
      <c r="A16" s="14" t="s">
        <v>75</v>
      </c>
      <c r="B16" s="22">
        <v>1735</v>
      </c>
      <c r="C16" s="22">
        <v>363</v>
      </c>
      <c r="D16" s="22">
        <v>181.8</v>
      </c>
    </row>
    <row r="17" spans="1:4" ht="16.5" customHeight="1" x14ac:dyDescent="0.35">
      <c r="A17" s="14" t="s">
        <v>52</v>
      </c>
      <c r="B17" s="23">
        <v>29.9</v>
      </c>
      <c r="C17" s="23">
        <v>35.64</v>
      </c>
      <c r="D17" s="23">
        <v>15.11</v>
      </c>
    </row>
    <row r="18" spans="1:4" ht="16.5" customHeight="1" x14ac:dyDescent="0.35">
      <c r="A18" s="14" t="s">
        <v>83</v>
      </c>
      <c r="B18" s="11" t="s">
        <v>25</v>
      </c>
      <c r="C18" s="11" t="s">
        <v>30</v>
      </c>
      <c r="D18" s="11" t="s">
        <v>31</v>
      </c>
    </row>
    <row r="19" spans="1:4" ht="16.5" customHeight="1" x14ac:dyDescent="0.35">
      <c r="A19" s="14" t="s">
        <v>51</v>
      </c>
      <c r="B19" s="17">
        <v>5.1200000000000002E-2</v>
      </c>
      <c r="C19" s="17">
        <v>4.36E-2</v>
      </c>
      <c r="D19" s="17">
        <v>6.1899999999999997E-2</v>
      </c>
    </row>
    <row r="20" spans="1:4" ht="16.5" customHeight="1" x14ac:dyDescent="0.35">
      <c r="A20" s="14"/>
      <c r="B20" s="12"/>
      <c r="C20" s="12"/>
      <c r="D20" s="12"/>
    </row>
    <row r="21" spans="1:4" x14ac:dyDescent="0.35">
      <c r="A21" s="28" t="s">
        <v>70</v>
      </c>
    </row>
    <row r="23" spans="1:4" ht="16.5" customHeight="1" x14ac:dyDescent="0.35"/>
  </sheetData>
  <mergeCells count="3">
    <mergeCell ref="A3:D3"/>
    <mergeCell ref="A1:D1"/>
    <mergeCell ref="A5:D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320"/>
  <sheetViews>
    <sheetView workbookViewId="0"/>
  </sheetViews>
  <sheetFormatPr defaultRowHeight="14.5" x14ac:dyDescent="0.35"/>
  <cols>
    <col min="1" max="1" width="13.54296875" bestFit="1" customWidth="1"/>
    <col min="2" max="2" width="18.54296875" customWidth="1"/>
    <col min="3" max="3" width="14.26953125" customWidth="1"/>
    <col min="4" max="4" width="13.7265625" customWidth="1"/>
    <col min="5" max="5" width="17.81640625" customWidth="1"/>
  </cols>
  <sheetData>
    <row r="1" spans="1:6" ht="15.5" x14ac:dyDescent="0.35">
      <c r="A1" s="30"/>
      <c r="B1" s="41"/>
      <c r="C1" s="39" t="s">
        <v>36</v>
      </c>
      <c r="D1" s="39"/>
      <c r="E1" s="39"/>
    </row>
    <row r="2" spans="1:6" ht="15.5" x14ac:dyDescent="0.35">
      <c r="A2" s="37"/>
      <c r="B2" s="40"/>
      <c r="C2" s="40" t="s">
        <v>37</v>
      </c>
      <c r="D2" s="40"/>
      <c r="E2" s="40"/>
      <c r="F2" s="38"/>
    </row>
    <row r="3" spans="1:6" ht="15.5" x14ac:dyDescent="0.35">
      <c r="A3" s="30"/>
      <c r="B3" s="41"/>
      <c r="C3" s="39" t="s">
        <v>35</v>
      </c>
      <c r="D3" s="41"/>
      <c r="E3" s="41"/>
    </row>
    <row r="4" spans="1:6" x14ac:dyDescent="0.35">
      <c r="A4" s="30"/>
      <c r="B4" s="30"/>
      <c r="C4" s="36"/>
      <c r="D4" s="30"/>
      <c r="E4" s="30"/>
    </row>
    <row r="5" spans="1:6" x14ac:dyDescent="0.35">
      <c r="A5" s="30"/>
      <c r="B5" s="30"/>
      <c r="C5" s="36"/>
      <c r="D5" s="30"/>
      <c r="E5" s="30"/>
    </row>
    <row r="6" spans="1:6" x14ac:dyDescent="0.35">
      <c r="A6" s="57" t="s">
        <v>15</v>
      </c>
      <c r="B6" s="58"/>
      <c r="C6" s="35"/>
      <c r="D6" s="57" t="s">
        <v>12</v>
      </c>
      <c r="E6" s="58"/>
    </row>
    <row r="7" spans="1:6" x14ac:dyDescent="0.35">
      <c r="A7" s="37" t="s">
        <v>3</v>
      </c>
      <c r="B7" s="37" t="s">
        <v>13</v>
      </c>
      <c r="C7" s="37"/>
      <c r="D7" s="37" t="s">
        <v>14</v>
      </c>
      <c r="E7" s="37" t="s">
        <v>16</v>
      </c>
    </row>
    <row r="8" spans="1:6" x14ac:dyDescent="0.35">
      <c r="A8" s="31">
        <v>38474</v>
      </c>
      <c r="B8" s="30">
        <v>36.85</v>
      </c>
      <c r="C8" s="30"/>
      <c r="D8" s="32">
        <v>1156.8499999999999</v>
      </c>
      <c r="E8" s="30">
        <f>D8/$D$8*$B$8</f>
        <v>36.85</v>
      </c>
    </row>
    <row r="9" spans="1:6" x14ac:dyDescent="0.35">
      <c r="A9" s="31">
        <v>38475</v>
      </c>
      <c r="B9" s="30">
        <v>36.79</v>
      </c>
      <c r="C9" s="30"/>
      <c r="D9" s="32">
        <v>1162.1600000000001</v>
      </c>
      <c r="E9" s="30">
        <f t="shared" ref="E9:E72" si="0">D9/$D$8*$B$8</f>
        <v>37.019143363443838</v>
      </c>
    </row>
    <row r="10" spans="1:6" x14ac:dyDescent="0.35">
      <c r="A10" s="31">
        <v>38476</v>
      </c>
      <c r="B10" s="30">
        <v>36.93</v>
      </c>
      <c r="C10" s="30"/>
      <c r="D10" s="32">
        <v>1161.17</v>
      </c>
      <c r="E10" s="30">
        <f t="shared" si="0"/>
        <v>36.987608160089906</v>
      </c>
    </row>
    <row r="11" spans="1:6" x14ac:dyDescent="0.35">
      <c r="A11" s="31">
        <v>38477</v>
      </c>
      <c r="B11" s="30">
        <v>37.39</v>
      </c>
      <c r="C11" s="30"/>
      <c r="D11" s="32">
        <v>1175.6500000000001</v>
      </c>
      <c r="E11" s="30">
        <f t="shared" si="0"/>
        <v>37.448850326317164</v>
      </c>
    </row>
    <row r="12" spans="1:6" x14ac:dyDescent="0.35">
      <c r="A12" s="31">
        <v>38478</v>
      </c>
      <c r="B12" s="30">
        <v>37.21</v>
      </c>
      <c r="C12" s="30"/>
      <c r="D12" s="32">
        <v>1172.6300000000001</v>
      </c>
      <c r="E12" s="30">
        <f t="shared" si="0"/>
        <v>37.352652029217275</v>
      </c>
    </row>
    <row r="13" spans="1:6" x14ac:dyDescent="0.35">
      <c r="A13" s="31">
        <v>38481</v>
      </c>
      <c r="B13" s="30">
        <v>37.22</v>
      </c>
      <c r="C13" s="30"/>
      <c r="D13" s="32">
        <v>1171.3499999999999</v>
      </c>
      <c r="E13" s="30">
        <f t="shared" si="0"/>
        <v>37.31187924104249</v>
      </c>
    </row>
    <row r="14" spans="1:6" x14ac:dyDescent="0.35">
      <c r="A14" s="31">
        <v>38482</v>
      </c>
      <c r="B14" s="30">
        <v>37.42</v>
      </c>
      <c r="C14" s="30"/>
      <c r="D14" s="32">
        <v>1178.8399999999999</v>
      </c>
      <c r="E14" s="30">
        <f t="shared" si="0"/>
        <v>37.550463759346499</v>
      </c>
    </row>
    <row r="15" spans="1:6" x14ac:dyDescent="0.35">
      <c r="A15" s="31">
        <v>38483</v>
      </c>
      <c r="B15" s="30">
        <v>36.97</v>
      </c>
      <c r="C15" s="30"/>
      <c r="D15" s="32">
        <v>1166.22</v>
      </c>
      <c r="E15" s="30">
        <f t="shared" si="0"/>
        <v>37.148469550935737</v>
      </c>
    </row>
    <row r="16" spans="1:6" x14ac:dyDescent="0.35">
      <c r="A16" s="31">
        <v>38484</v>
      </c>
      <c r="B16" s="30">
        <v>37.200000000000003</v>
      </c>
      <c r="C16" s="30"/>
      <c r="D16" s="32">
        <v>1171.1099999999999</v>
      </c>
      <c r="E16" s="30">
        <f t="shared" si="0"/>
        <v>37.304234343259715</v>
      </c>
    </row>
    <row r="17" spans="1:5" x14ac:dyDescent="0.35">
      <c r="A17" s="31">
        <v>38485</v>
      </c>
      <c r="B17" s="30">
        <v>36.79</v>
      </c>
      <c r="C17" s="30"/>
      <c r="D17" s="32">
        <v>1159.3599999999999</v>
      </c>
      <c r="E17" s="30">
        <f t="shared" si="0"/>
        <v>36.929952889311487</v>
      </c>
    </row>
    <row r="18" spans="1:5" x14ac:dyDescent="0.35">
      <c r="A18" s="31">
        <v>38488</v>
      </c>
      <c r="B18" s="30">
        <v>36.49</v>
      </c>
      <c r="C18" s="30"/>
      <c r="D18" s="32">
        <v>1154.05</v>
      </c>
      <c r="E18" s="30">
        <f t="shared" si="0"/>
        <v>36.760809525867657</v>
      </c>
    </row>
    <row r="19" spans="1:5" x14ac:dyDescent="0.35">
      <c r="A19" s="31">
        <v>38489</v>
      </c>
      <c r="B19" s="30">
        <v>36.9</v>
      </c>
      <c r="C19" s="30"/>
      <c r="D19" s="30">
        <v>1165.69</v>
      </c>
      <c r="E19" s="30">
        <f t="shared" si="0"/>
        <v>37.131587068332117</v>
      </c>
    </row>
    <row r="20" spans="1:5" x14ac:dyDescent="0.35">
      <c r="A20" s="31">
        <v>38490</v>
      </c>
      <c r="B20" s="30">
        <v>37.18</v>
      </c>
      <c r="C20" s="30"/>
      <c r="D20" s="30">
        <v>1173.8</v>
      </c>
      <c r="E20" s="30">
        <f t="shared" si="0"/>
        <v>37.389920905908291</v>
      </c>
    </row>
    <row r="21" spans="1:5" x14ac:dyDescent="0.35">
      <c r="A21" s="31">
        <v>38491</v>
      </c>
      <c r="B21" s="30">
        <v>37.64</v>
      </c>
      <c r="C21" s="30"/>
      <c r="D21" s="30">
        <v>1185.56</v>
      </c>
      <c r="E21" s="30">
        <f t="shared" si="0"/>
        <v>37.764520897264127</v>
      </c>
    </row>
    <row r="22" spans="1:5" x14ac:dyDescent="0.35">
      <c r="A22" s="31">
        <v>38492</v>
      </c>
      <c r="B22" s="30">
        <v>37.729999999999997</v>
      </c>
      <c r="C22" s="30"/>
      <c r="D22" s="30">
        <v>1191.08</v>
      </c>
      <c r="E22" s="30">
        <f t="shared" si="0"/>
        <v>37.940353546267886</v>
      </c>
    </row>
    <row r="23" spans="1:5" x14ac:dyDescent="0.35">
      <c r="A23" s="31">
        <v>38495</v>
      </c>
      <c r="B23" s="30">
        <v>37.6</v>
      </c>
      <c r="C23" s="30"/>
      <c r="D23" s="30">
        <v>1189.28</v>
      </c>
      <c r="E23" s="30">
        <f t="shared" si="0"/>
        <v>37.883016812897097</v>
      </c>
    </row>
    <row r="24" spans="1:5" x14ac:dyDescent="0.35">
      <c r="A24" s="31">
        <v>38496</v>
      </c>
      <c r="B24" s="30">
        <v>37.68</v>
      </c>
      <c r="C24" s="30"/>
      <c r="D24" s="30">
        <v>1193.8599999999999</v>
      </c>
      <c r="E24" s="30">
        <f t="shared" si="0"/>
        <v>38.028906945585</v>
      </c>
    </row>
    <row r="25" spans="1:5" x14ac:dyDescent="0.35">
      <c r="A25" s="31">
        <v>38497</v>
      </c>
      <c r="B25" s="30">
        <v>37.659999999999997</v>
      </c>
      <c r="C25" s="30"/>
      <c r="D25" s="30">
        <v>1194.07</v>
      </c>
      <c r="E25" s="30">
        <f t="shared" si="0"/>
        <v>38.035596231144922</v>
      </c>
    </row>
    <row r="26" spans="1:5" x14ac:dyDescent="0.35">
      <c r="A26" s="31">
        <v>38498</v>
      </c>
      <c r="B26" s="30">
        <v>37.44</v>
      </c>
      <c r="C26" s="30"/>
      <c r="D26" s="30">
        <v>1190.01</v>
      </c>
      <c r="E26" s="30">
        <f t="shared" si="0"/>
        <v>37.906270043653024</v>
      </c>
    </row>
    <row r="27" spans="1:5" x14ac:dyDescent="0.35">
      <c r="A27" s="31">
        <v>38499</v>
      </c>
      <c r="B27" s="30">
        <v>37.39</v>
      </c>
      <c r="C27" s="30"/>
      <c r="D27" s="30">
        <v>1197.6199999999999</v>
      </c>
      <c r="E27" s="30">
        <f t="shared" si="0"/>
        <v>38.148677010848424</v>
      </c>
    </row>
    <row r="28" spans="1:5" x14ac:dyDescent="0.35">
      <c r="A28" s="31">
        <v>38503</v>
      </c>
      <c r="B28" s="30">
        <v>37.03</v>
      </c>
      <c r="C28" s="30"/>
      <c r="D28" s="30">
        <v>1198.78</v>
      </c>
      <c r="E28" s="30">
        <f t="shared" si="0"/>
        <v>38.185627350131824</v>
      </c>
    </row>
    <row r="29" spans="1:5" x14ac:dyDescent="0.35">
      <c r="A29" s="31">
        <v>38504</v>
      </c>
      <c r="B29" s="30">
        <v>36.369999999999997</v>
      </c>
      <c r="C29" s="30"/>
      <c r="D29" s="30">
        <v>1191.5</v>
      </c>
      <c r="E29" s="30">
        <f t="shared" si="0"/>
        <v>37.953732117387737</v>
      </c>
    </row>
    <row r="30" spans="1:5" x14ac:dyDescent="0.35">
      <c r="A30" s="31">
        <v>38505</v>
      </c>
      <c r="B30" s="30">
        <v>36.479999999999997</v>
      </c>
      <c r="C30" s="30"/>
      <c r="D30" s="30">
        <v>1202.22</v>
      </c>
      <c r="E30" s="30">
        <f t="shared" si="0"/>
        <v>38.295204218351557</v>
      </c>
    </row>
    <row r="31" spans="1:5" x14ac:dyDescent="0.35">
      <c r="A31" s="31">
        <v>38506</v>
      </c>
      <c r="B31" s="30">
        <v>36.49</v>
      </c>
      <c r="C31" s="30"/>
      <c r="D31" s="30">
        <v>1204.29</v>
      </c>
      <c r="E31" s="30">
        <f t="shared" si="0"/>
        <v>38.361141461727975</v>
      </c>
    </row>
    <row r="32" spans="1:5" x14ac:dyDescent="0.35">
      <c r="A32" s="31">
        <v>38509</v>
      </c>
      <c r="B32" s="30">
        <v>36.369999999999997</v>
      </c>
      <c r="C32" s="30"/>
      <c r="D32" s="30">
        <v>1196.02</v>
      </c>
      <c r="E32" s="30">
        <f t="shared" si="0"/>
        <v>38.097711025629948</v>
      </c>
    </row>
    <row r="33" spans="1:5" x14ac:dyDescent="0.35">
      <c r="A33" s="31">
        <v>38510</v>
      </c>
      <c r="B33" s="30">
        <v>36.29</v>
      </c>
      <c r="C33" s="30"/>
      <c r="D33" s="30">
        <v>1197.51</v>
      </c>
      <c r="E33" s="30">
        <f t="shared" si="0"/>
        <v>38.145173099364662</v>
      </c>
    </row>
    <row r="34" spans="1:5" x14ac:dyDescent="0.35">
      <c r="A34" s="31">
        <v>38511</v>
      </c>
      <c r="B34" s="30">
        <v>36.43</v>
      </c>
      <c r="C34" s="30"/>
      <c r="D34" s="30">
        <v>1197.26</v>
      </c>
      <c r="E34" s="30">
        <f t="shared" si="0"/>
        <v>38.137209664174271</v>
      </c>
    </row>
    <row r="35" spans="1:5" x14ac:dyDescent="0.35">
      <c r="A35" s="31">
        <v>38512</v>
      </c>
      <c r="B35" s="30">
        <v>36.47</v>
      </c>
      <c r="C35" s="30"/>
      <c r="D35" s="30">
        <v>1194.67</v>
      </c>
      <c r="E35" s="30">
        <f t="shared" si="0"/>
        <v>38.054708475601856</v>
      </c>
    </row>
    <row r="36" spans="1:5" x14ac:dyDescent="0.35">
      <c r="A36" s="31">
        <v>38513</v>
      </c>
      <c r="B36" s="30">
        <v>36.15</v>
      </c>
      <c r="C36" s="30"/>
      <c r="D36" s="30">
        <v>1200.93</v>
      </c>
      <c r="E36" s="30">
        <f t="shared" si="0"/>
        <v>38.254112892769164</v>
      </c>
    </row>
    <row r="37" spans="1:5" x14ac:dyDescent="0.35">
      <c r="A37" s="31">
        <v>38516</v>
      </c>
      <c r="B37" s="30">
        <v>36.14</v>
      </c>
      <c r="C37" s="30"/>
      <c r="D37" s="30">
        <v>1198.1099999999999</v>
      </c>
      <c r="E37" s="30">
        <f t="shared" si="0"/>
        <v>38.164285343821582</v>
      </c>
    </row>
    <row r="38" spans="1:5" x14ac:dyDescent="0.35">
      <c r="A38" s="31">
        <v>38517</v>
      </c>
      <c r="B38" s="30">
        <v>36.200000000000003</v>
      </c>
      <c r="C38" s="30"/>
      <c r="D38" s="30">
        <v>1200.82</v>
      </c>
      <c r="E38" s="30">
        <f t="shared" si="0"/>
        <v>38.250608981285389</v>
      </c>
    </row>
    <row r="39" spans="1:5" x14ac:dyDescent="0.35">
      <c r="A39" s="31">
        <v>38518</v>
      </c>
      <c r="B39" s="30">
        <v>36.18</v>
      </c>
      <c r="C39" s="30"/>
      <c r="D39" s="30">
        <v>1203.9100000000001</v>
      </c>
      <c r="E39" s="30">
        <f t="shared" si="0"/>
        <v>38.349037040238585</v>
      </c>
    </row>
    <row r="40" spans="1:5" x14ac:dyDescent="0.35">
      <c r="A40" s="31">
        <v>38519</v>
      </c>
      <c r="B40" s="30">
        <v>36.229999999999997</v>
      </c>
      <c r="C40" s="30"/>
      <c r="D40" s="30">
        <v>1206.58</v>
      </c>
      <c r="E40" s="30">
        <f t="shared" si="0"/>
        <v>38.434086528071916</v>
      </c>
    </row>
    <row r="41" spans="1:5" x14ac:dyDescent="0.35">
      <c r="A41" s="31">
        <v>38520</v>
      </c>
      <c r="B41" s="30">
        <v>36.17</v>
      </c>
      <c r="C41" s="30"/>
      <c r="D41" s="30">
        <v>1210.96</v>
      </c>
      <c r="E41" s="30">
        <f t="shared" si="0"/>
        <v>38.573605912607519</v>
      </c>
    </row>
    <row r="42" spans="1:5" x14ac:dyDescent="0.35">
      <c r="A42" s="31">
        <v>38523</v>
      </c>
      <c r="B42" s="30">
        <v>36.33</v>
      </c>
      <c r="C42" s="30"/>
      <c r="D42" s="30">
        <v>1216.96</v>
      </c>
      <c r="E42" s="30">
        <f t="shared" si="0"/>
        <v>38.764728357176821</v>
      </c>
    </row>
    <row r="43" spans="1:5" x14ac:dyDescent="0.35">
      <c r="A43" s="31">
        <v>38524</v>
      </c>
      <c r="B43" s="30">
        <v>36.340000000000003</v>
      </c>
      <c r="C43" s="30"/>
      <c r="D43" s="30">
        <v>1216.0999999999999</v>
      </c>
      <c r="E43" s="30">
        <f t="shared" si="0"/>
        <v>38.737334140121888</v>
      </c>
    </row>
    <row r="44" spans="1:5" x14ac:dyDescent="0.35">
      <c r="A44" s="31">
        <v>38525</v>
      </c>
      <c r="B44" s="30">
        <v>36.36</v>
      </c>
      <c r="C44" s="30"/>
      <c r="D44" s="30">
        <v>1213.6099999999999</v>
      </c>
      <c r="E44" s="30">
        <f t="shared" si="0"/>
        <v>38.658018325625619</v>
      </c>
    </row>
    <row r="45" spans="1:5" x14ac:dyDescent="0.35">
      <c r="A45" s="31">
        <v>38526</v>
      </c>
      <c r="B45" s="30">
        <v>35.69</v>
      </c>
      <c r="C45" s="30"/>
      <c r="D45" s="30">
        <v>1213.8800000000001</v>
      </c>
      <c r="E45" s="30">
        <f t="shared" si="0"/>
        <v>38.666618835631247</v>
      </c>
    </row>
    <row r="46" spans="1:5" x14ac:dyDescent="0.35">
      <c r="A46" s="31">
        <v>38527</v>
      </c>
      <c r="B46" s="30">
        <v>35.450000000000003</v>
      </c>
      <c r="C46" s="30"/>
      <c r="D46" s="30">
        <v>1200.73</v>
      </c>
      <c r="E46" s="30">
        <f t="shared" si="0"/>
        <v>38.247742144616851</v>
      </c>
    </row>
    <row r="47" spans="1:5" x14ac:dyDescent="0.35">
      <c r="A47" s="31">
        <v>38530</v>
      </c>
      <c r="B47" s="30">
        <v>35.26</v>
      </c>
      <c r="C47" s="30"/>
      <c r="D47" s="30">
        <v>1191.57</v>
      </c>
      <c r="E47" s="30">
        <f t="shared" si="0"/>
        <v>37.955961879241045</v>
      </c>
    </row>
    <row r="48" spans="1:5" x14ac:dyDescent="0.35">
      <c r="A48" s="31">
        <v>38531</v>
      </c>
      <c r="B48" s="30">
        <v>35.340000000000003</v>
      </c>
      <c r="C48" s="30"/>
      <c r="D48" s="30">
        <v>1190.69</v>
      </c>
      <c r="E48" s="30">
        <f t="shared" si="0"/>
        <v>37.927930587370881</v>
      </c>
    </row>
    <row r="49" spans="1:5" x14ac:dyDescent="0.35">
      <c r="A49" s="31">
        <v>38532</v>
      </c>
      <c r="B49" s="30">
        <v>35.479999999999997</v>
      </c>
      <c r="C49" s="30"/>
      <c r="D49" s="30">
        <v>1201.57</v>
      </c>
      <c r="E49" s="30">
        <f t="shared" si="0"/>
        <v>38.274499286856553</v>
      </c>
    </row>
    <row r="50" spans="1:5" x14ac:dyDescent="0.35">
      <c r="A50" s="31">
        <v>38533</v>
      </c>
      <c r="B50" s="30">
        <v>35.19</v>
      </c>
      <c r="C50" s="30"/>
      <c r="D50" s="30">
        <v>1199.8499999999999</v>
      </c>
      <c r="E50" s="30">
        <f t="shared" si="0"/>
        <v>38.219710852746687</v>
      </c>
    </row>
    <row r="51" spans="1:5" x14ac:dyDescent="0.35">
      <c r="A51" s="31">
        <v>38534</v>
      </c>
      <c r="B51" s="30">
        <v>35.42</v>
      </c>
      <c r="C51" s="30"/>
      <c r="D51" s="30">
        <v>1191.33</v>
      </c>
      <c r="E51" s="30">
        <f t="shared" si="0"/>
        <v>37.948316981458269</v>
      </c>
    </row>
    <row r="52" spans="1:5" x14ac:dyDescent="0.35">
      <c r="A52" s="31">
        <v>38538</v>
      </c>
      <c r="B52" s="30">
        <v>35.659999999999997</v>
      </c>
      <c r="C52" s="30"/>
      <c r="D52" s="30">
        <v>1194.44</v>
      </c>
      <c r="E52" s="30">
        <f t="shared" si="0"/>
        <v>38.047382115226696</v>
      </c>
    </row>
    <row r="53" spans="1:5" x14ac:dyDescent="0.35">
      <c r="A53" s="31">
        <v>38539</v>
      </c>
      <c r="B53" s="30">
        <v>35.700000000000003</v>
      </c>
      <c r="C53" s="30"/>
      <c r="D53" s="30">
        <v>1204.99</v>
      </c>
      <c r="E53" s="30">
        <f t="shared" si="0"/>
        <v>38.383439080261063</v>
      </c>
    </row>
    <row r="54" spans="1:5" x14ac:dyDescent="0.35">
      <c r="A54" s="31">
        <v>38540</v>
      </c>
      <c r="B54" s="30">
        <v>35.270000000000003</v>
      </c>
      <c r="C54" s="30"/>
      <c r="D54" s="30">
        <v>1194.94</v>
      </c>
      <c r="E54" s="30">
        <f t="shared" si="0"/>
        <v>38.063308985607478</v>
      </c>
    </row>
    <row r="55" spans="1:5" x14ac:dyDescent="0.35">
      <c r="A55" s="31">
        <v>38541</v>
      </c>
      <c r="B55" s="30">
        <v>35.29</v>
      </c>
      <c r="C55" s="30"/>
      <c r="D55" s="30">
        <v>1197.8699999999999</v>
      </c>
      <c r="E55" s="30">
        <f t="shared" si="0"/>
        <v>38.156640446038814</v>
      </c>
    </row>
    <row r="56" spans="1:5" x14ac:dyDescent="0.35">
      <c r="A56" s="31">
        <v>38544</v>
      </c>
      <c r="B56" s="30">
        <v>35.880000000000003</v>
      </c>
      <c r="C56" s="30"/>
      <c r="D56" s="30">
        <v>1211.8599999999999</v>
      </c>
      <c r="E56" s="30">
        <f t="shared" si="0"/>
        <v>38.602274279292907</v>
      </c>
    </row>
    <row r="57" spans="1:5" x14ac:dyDescent="0.35">
      <c r="A57" s="31">
        <v>38545</v>
      </c>
      <c r="B57" s="30">
        <v>36.36</v>
      </c>
      <c r="C57" s="30"/>
      <c r="D57" s="30">
        <v>1219.44</v>
      </c>
      <c r="E57" s="30">
        <f t="shared" si="0"/>
        <v>38.843725634265468</v>
      </c>
    </row>
    <row r="58" spans="1:5" x14ac:dyDescent="0.35">
      <c r="A58" s="31">
        <v>38546</v>
      </c>
      <c r="B58" s="30">
        <v>36.49</v>
      </c>
      <c r="C58" s="30"/>
      <c r="D58" s="30">
        <v>1222.21</v>
      </c>
      <c r="E58" s="30">
        <f t="shared" si="0"/>
        <v>38.931960496174966</v>
      </c>
    </row>
    <row r="59" spans="1:5" x14ac:dyDescent="0.35">
      <c r="A59" s="31">
        <v>38547</v>
      </c>
      <c r="B59" s="30">
        <v>36.65</v>
      </c>
      <c r="C59" s="30"/>
      <c r="D59" s="30">
        <v>1223.29</v>
      </c>
      <c r="E59" s="30">
        <f t="shared" si="0"/>
        <v>38.966362536197437</v>
      </c>
    </row>
    <row r="60" spans="1:5" x14ac:dyDescent="0.35">
      <c r="A60" s="31">
        <v>38548</v>
      </c>
      <c r="B60" s="30">
        <v>36.71</v>
      </c>
      <c r="C60" s="30"/>
      <c r="D60" s="30">
        <v>1226.5</v>
      </c>
      <c r="E60" s="30">
        <f t="shared" si="0"/>
        <v>39.06861304404201</v>
      </c>
    </row>
    <row r="61" spans="1:5" x14ac:dyDescent="0.35">
      <c r="A61" s="31">
        <v>38551</v>
      </c>
      <c r="B61" s="30">
        <v>36.79</v>
      </c>
      <c r="C61" s="30"/>
      <c r="D61" s="30">
        <v>1227.92</v>
      </c>
      <c r="E61" s="30">
        <f t="shared" si="0"/>
        <v>39.113845355923424</v>
      </c>
    </row>
    <row r="62" spans="1:5" x14ac:dyDescent="0.35">
      <c r="A62" s="31">
        <v>38552</v>
      </c>
      <c r="B62" s="30">
        <v>36.78</v>
      </c>
      <c r="C62" s="30"/>
      <c r="D62" s="30">
        <v>1221.1300000000001</v>
      </c>
      <c r="E62" s="30">
        <f t="shared" si="0"/>
        <v>38.897558456152495</v>
      </c>
    </row>
    <row r="63" spans="1:5" x14ac:dyDescent="0.35">
      <c r="A63" s="31">
        <v>38553</v>
      </c>
      <c r="B63" s="30">
        <v>36.64</v>
      </c>
      <c r="C63" s="30"/>
      <c r="D63" s="30">
        <v>1229.3499999999999</v>
      </c>
      <c r="E63" s="30">
        <f t="shared" si="0"/>
        <v>39.159396205212431</v>
      </c>
    </row>
    <row r="64" spans="1:5" x14ac:dyDescent="0.35">
      <c r="A64" s="31">
        <v>38554</v>
      </c>
      <c r="B64" s="30">
        <v>36.82</v>
      </c>
      <c r="C64" s="30"/>
      <c r="D64" s="30">
        <v>1235.2</v>
      </c>
      <c r="E64" s="30">
        <f t="shared" si="0"/>
        <v>39.345740588667503</v>
      </c>
    </row>
    <row r="65" spans="1:5" x14ac:dyDescent="0.35">
      <c r="A65" s="31">
        <v>38555</v>
      </c>
      <c r="B65" s="30">
        <v>36.659999999999997</v>
      </c>
      <c r="C65" s="30"/>
      <c r="D65" s="30">
        <v>1227.04</v>
      </c>
      <c r="E65" s="30">
        <f t="shared" si="0"/>
        <v>39.085814064053253</v>
      </c>
    </row>
    <row r="66" spans="1:5" x14ac:dyDescent="0.35">
      <c r="A66" s="31">
        <v>38558</v>
      </c>
      <c r="B66" s="30">
        <v>36.83</v>
      </c>
      <c r="C66" s="30"/>
      <c r="D66" s="30">
        <v>1233.68</v>
      </c>
      <c r="E66" s="30">
        <f t="shared" si="0"/>
        <v>39.297322902709951</v>
      </c>
    </row>
    <row r="67" spans="1:5" x14ac:dyDescent="0.35">
      <c r="A67" s="31">
        <v>38559</v>
      </c>
      <c r="B67" s="30">
        <v>36.86</v>
      </c>
      <c r="C67" s="30"/>
      <c r="D67" s="30">
        <v>1229.03</v>
      </c>
      <c r="E67" s="30">
        <f t="shared" si="0"/>
        <v>39.14920300816874</v>
      </c>
    </row>
    <row r="68" spans="1:5" x14ac:dyDescent="0.35">
      <c r="A68" s="31">
        <v>38560</v>
      </c>
      <c r="B68" s="30">
        <v>36.92</v>
      </c>
      <c r="C68" s="30"/>
      <c r="D68" s="30">
        <v>1231.1600000000001</v>
      </c>
      <c r="E68" s="30">
        <f t="shared" si="0"/>
        <v>39.217051475990843</v>
      </c>
    </row>
    <row r="69" spans="1:5" x14ac:dyDescent="0.35">
      <c r="A69" s="31">
        <v>38561</v>
      </c>
      <c r="B69" s="30">
        <v>37.07</v>
      </c>
      <c r="C69" s="30"/>
      <c r="D69" s="30">
        <v>1236.79</v>
      </c>
      <c r="E69" s="30">
        <f t="shared" si="0"/>
        <v>39.396388036478371</v>
      </c>
    </row>
    <row r="70" spans="1:5" x14ac:dyDescent="0.35">
      <c r="A70" s="31">
        <v>38562</v>
      </c>
      <c r="B70" s="30">
        <v>37.31</v>
      </c>
      <c r="C70" s="30"/>
      <c r="D70" s="30">
        <v>1243.72</v>
      </c>
      <c r="E70" s="30">
        <f t="shared" si="0"/>
        <v>39.617134459955921</v>
      </c>
    </row>
    <row r="71" spans="1:5" x14ac:dyDescent="0.35">
      <c r="A71" s="31">
        <v>38565</v>
      </c>
      <c r="B71" s="30">
        <v>36.78</v>
      </c>
      <c r="C71" s="30"/>
      <c r="D71" s="30">
        <v>1234.18</v>
      </c>
      <c r="E71" s="30">
        <f t="shared" si="0"/>
        <v>39.313249773090725</v>
      </c>
    </row>
    <row r="72" spans="1:5" x14ac:dyDescent="0.35">
      <c r="A72" s="31">
        <v>38566</v>
      </c>
      <c r="B72" s="30">
        <v>36.619999999999997</v>
      </c>
      <c r="C72" s="30"/>
      <c r="D72" s="30">
        <v>1235.3499999999999</v>
      </c>
      <c r="E72" s="30">
        <f t="shared" si="0"/>
        <v>39.350518649781741</v>
      </c>
    </row>
    <row r="73" spans="1:5" x14ac:dyDescent="0.35">
      <c r="A73" s="31">
        <v>38567</v>
      </c>
      <c r="B73" s="30">
        <v>36.840000000000003</v>
      </c>
      <c r="C73" s="30"/>
      <c r="D73" s="30">
        <v>1244.1199999999999</v>
      </c>
      <c r="E73" s="30">
        <f t="shared" ref="E73:E136" si="1">D73/$D$8*$B$8</f>
        <v>39.629875956260534</v>
      </c>
    </row>
    <row r="74" spans="1:5" x14ac:dyDescent="0.35">
      <c r="A74" s="31">
        <v>38568</v>
      </c>
      <c r="B74" s="30">
        <v>36.840000000000003</v>
      </c>
      <c r="C74" s="30"/>
      <c r="D74" s="30">
        <v>1245.04</v>
      </c>
      <c r="E74" s="30">
        <f t="shared" si="1"/>
        <v>39.659181397761166</v>
      </c>
    </row>
    <row r="75" spans="1:5" x14ac:dyDescent="0.35">
      <c r="A75" s="31">
        <v>38569</v>
      </c>
      <c r="B75" s="30">
        <v>36.590000000000003</v>
      </c>
      <c r="C75" s="30"/>
      <c r="D75" s="30">
        <v>1235.8599999999999</v>
      </c>
      <c r="E75" s="30">
        <f t="shared" si="1"/>
        <v>39.366764057570123</v>
      </c>
    </row>
    <row r="76" spans="1:5" x14ac:dyDescent="0.35">
      <c r="A76" s="31">
        <v>38572</v>
      </c>
      <c r="B76" s="30">
        <v>36.270000000000003</v>
      </c>
      <c r="C76" s="30"/>
      <c r="D76" s="30">
        <v>1226.42</v>
      </c>
      <c r="E76" s="30">
        <f t="shared" si="1"/>
        <v>39.066064744781094</v>
      </c>
    </row>
    <row r="77" spans="1:5" x14ac:dyDescent="0.35">
      <c r="A77" s="31">
        <v>38573</v>
      </c>
      <c r="B77" s="30">
        <v>36.229999999999997</v>
      </c>
      <c r="C77" s="30"/>
      <c r="D77" s="30">
        <v>1223.1300000000001</v>
      </c>
      <c r="E77" s="30">
        <f t="shared" si="1"/>
        <v>38.961265937675599</v>
      </c>
    </row>
    <row r="78" spans="1:5" x14ac:dyDescent="0.35">
      <c r="A78" s="31">
        <v>38574</v>
      </c>
      <c r="B78" s="30">
        <v>36.299999999999997</v>
      </c>
      <c r="C78" s="30"/>
      <c r="D78" s="30">
        <v>1231.3800000000001</v>
      </c>
      <c r="E78" s="30">
        <f t="shared" si="1"/>
        <v>39.22405929895838</v>
      </c>
    </row>
    <row r="79" spans="1:5" x14ac:dyDescent="0.35">
      <c r="A79" s="31">
        <v>38575</v>
      </c>
      <c r="B79" s="30">
        <v>36.56</v>
      </c>
      <c r="C79" s="30"/>
      <c r="D79" s="30">
        <v>1229.1300000000001</v>
      </c>
      <c r="E79" s="30">
        <f t="shared" si="1"/>
        <v>39.152388382244901</v>
      </c>
    </row>
    <row r="80" spans="1:5" x14ac:dyDescent="0.35">
      <c r="A80" s="31">
        <v>38576</v>
      </c>
      <c r="B80" s="30">
        <v>36.630000000000003</v>
      </c>
      <c r="C80" s="30"/>
      <c r="D80" s="30">
        <v>1237.81</v>
      </c>
      <c r="E80" s="30">
        <f t="shared" si="1"/>
        <v>39.428878852055156</v>
      </c>
    </row>
    <row r="81" spans="1:5" x14ac:dyDescent="0.35">
      <c r="A81" s="31">
        <v>38579</v>
      </c>
      <c r="B81" s="30">
        <v>36.200000000000003</v>
      </c>
      <c r="C81" s="30"/>
      <c r="D81" s="30">
        <v>1230.3900000000001</v>
      </c>
      <c r="E81" s="30">
        <f t="shared" si="1"/>
        <v>39.192524095604448</v>
      </c>
    </row>
    <row r="82" spans="1:5" x14ac:dyDescent="0.35">
      <c r="A82" s="31">
        <v>38580</v>
      </c>
      <c r="B82" s="30">
        <v>36.24</v>
      </c>
      <c r="C82" s="30"/>
      <c r="D82" s="30">
        <v>1233.8699999999999</v>
      </c>
      <c r="E82" s="30">
        <f t="shared" si="1"/>
        <v>39.303375113454642</v>
      </c>
    </row>
    <row r="83" spans="1:5" x14ac:dyDescent="0.35">
      <c r="A83" s="31">
        <v>38581</v>
      </c>
      <c r="B83" s="30">
        <v>36.06</v>
      </c>
      <c r="C83" s="30"/>
      <c r="D83" s="30">
        <v>1219.3399999999999</v>
      </c>
      <c r="E83" s="30">
        <f t="shared" si="1"/>
        <v>38.840540260189314</v>
      </c>
    </row>
    <row r="84" spans="1:5" x14ac:dyDescent="0.35">
      <c r="A84" s="31">
        <v>38582</v>
      </c>
      <c r="B84" s="30">
        <v>36.020000000000003</v>
      </c>
      <c r="C84" s="30"/>
      <c r="D84" s="30">
        <v>1220.24</v>
      </c>
      <c r="E84" s="30">
        <f t="shared" si="1"/>
        <v>38.869208626874709</v>
      </c>
    </row>
    <row r="85" spans="1:5" x14ac:dyDescent="0.35">
      <c r="A85" s="31">
        <v>38583</v>
      </c>
      <c r="B85" s="30">
        <v>35.93</v>
      </c>
      <c r="C85" s="30"/>
      <c r="D85" s="30">
        <v>1219.02</v>
      </c>
      <c r="E85" s="30">
        <f t="shared" si="1"/>
        <v>38.830347063145616</v>
      </c>
    </row>
    <row r="86" spans="1:5" x14ac:dyDescent="0.35">
      <c r="A86" s="31">
        <v>38586</v>
      </c>
      <c r="B86" s="30">
        <v>36.299999999999997</v>
      </c>
      <c r="C86" s="30"/>
      <c r="D86" s="30">
        <v>1219.71</v>
      </c>
      <c r="E86" s="30">
        <f t="shared" si="1"/>
        <v>38.852326144271082</v>
      </c>
    </row>
    <row r="87" spans="1:5" x14ac:dyDescent="0.35">
      <c r="A87" s="31">
        <v>38587</v>
      </c>
      <c r="B87" s="30">
        <v>36.69</v>
      </c>
      <c r="C87" s="30"/>
      <c r="D87" s="30">
        <v>1221.73</v>
      </c>
      <c r="E87" s="30">
        <f t="shared" si="1"/>
        <v>38.916670700609416</v>
      </c>
    </row>
    <row r="88" spans="1:5" x14ac:dyDescent="0.35">
      <c r="A88" s="31">
        <v>38588</v>
      </c>
      <c r="B88" s="30">
        <v>36.31</v>
      </c>
      <c r="C88" s="30"/>
      <c r="D88" s="30">
        <v>1217.5899999999999</v>
      </c>
      <c r="E88" s="30">
        <f t="shared" si="1"/>
        <v>38.784796213856595</v>
      </c>
    </row>
    <row r="89" spans="1:5" x14ac:dyDescent="0.35">
      <c r="A89" s="31">
        <v>38589</v>
      </c>
      <c r="B89" s="30">
        <v>35.86</v>
      </c>
      <c r="C89" s="30"/>
      <c r="D89" s="30">
        <v>1209.5899999999999</v>
      </c>
      <c r="E89" s="30">
        <f t="shared" si="1"/>
        <v>38.529966287764189</v>
      </c>
    </row>
    <row r="90" spans="1:5" x14ac:dyDescent="0.35">
      <c r="A90" s="31">
        <v>38590</v>
      </c>
      <c r="B90" s="30">
        <v>35.85</v>
      </c>
      <c r="C90" s="30"/>
      <c r="D90" s="30">
        <v>1212.3699999999999</v>
      </c>
      <c r="E90" s="30">
        <f t="shared" si="1"/>
        <v>38.618519687081296</v>
      </c>
    </row>
    <row r="91" spans="1:5" x14ac:dyDescent="0.35">
      <c r="A91" s="31">
        <v>38593</v>
      </c>
      <c r="B91" s="30">
        <v>35.659999999999997</v>
      </c>
      <c r="C91" s="30"/>
      <c r="D91" s="30">
        <v>1205.0999999999999</v>
      </c>
      <c r="E91" s="30">
        <f t="shared" si="1"/>
        <v>38.386942991744831</v>
      </c>
    </row>
    <row r="92" spans="1:5" x14ac:dyDescent="0.35">
      <c r="A92" s="31">
        <v>38594</v>
      </c>
      <c r="B92" s="30">
        <v>35.92</v>
      </c>
      <c r="C92" s="30"/>
      <c r="D92" s="30">
        <v>1212.28</v>
      </c>
      <c r="E92" s="30">
        <f t="shared" si="1"/>
        <v>38.615652850412765</v>
      </c>
    </row>
    <row r="93" spans="1:5" x14ac:dyDescent="0.35">
      <c r="A93" s="31">
        <v>38595</v>
      </c>
      <c r="B93" s="30">
        <v>35.64</v>
      </c>
      <c r="C93" s="30"/>
      <c r="D93" s="30">
        <v>1208.4100000000001</v>
      </c>
      <c r="E93" s="30">
        <f t="shared" si="1"/>
        <v>38.492378873665565</v>
      </c>
    </row>
    <row r="94" spans="1:5" x14ac:dyDescent="0.35">
      <c r="A94" s="31">
        <v>38596</v>
      </c>
      <c r="B94" s="30">
        <v>35.92</v>
      </c>
      <c r="C94" s="30"/>
      <c r="D94" s="30">
        <v>1220.33</v>
      </c>
      <c r="E94" s="30">
        <f t="shared" si="1"/>
        <v>38.872075463543247</v>
      </c>
    </row>
    <row r="95" spans="1:5" x14ac:dyDescent="0.35">
      <c r="A95" s="31">
        <v>38597</v>
      </c>
      <c r="B95" s="30">
        <v>35.64</v>
      </c>
      <c r="C95" s="30"/>
      <c r="D95" s="30">
        <v>1221.5899999999999</v>
      </c>
      <c r="E95" s="30">
        <f t="shared" si="1"/>
        <v>38.912211176902794</v>
      </c>
    </row>
    <row r="96" spans="1:5" x14ac:dyDescent="0.35">
      <c r="A96" s="31">
        <v>38601</v>
      </c>
      <c r="B96" s="30">
        <v>35.72</v>
      </c>
      <c r="C96" s="30"/>
      <c r="D96" s="30">
        <v>1218.02</v>
      </c>
      <c r="E96" s="30">
        <f t="shared" si="1"/>
        <v>38.798493322384068</v>
      </c>
    </row>
    <row r="97" spans="1:5" x14ac:dyDescent="0.35">
      <c r="A97" s="31">
        <v>38602</v>
      </c>
      <c r="B97" s="30">
        <v>36.130000000000003</v>
      </c>
      <c r="C97" s="30"/>
      <c r="D97" s="30">
        <v>1233.3900000000001</v>
      </c>
      <c r="E97" s="30">
        <f t="shared" si="1"/>
        <v>39.288085317889099</v>
      </c>
    </row>
    <row r="98" spans="1:5" x14ac:dyDescent="0.35">
      <c r="A98" s="31">
        <v>38603</v>
      </c>
      <c r="B98" s="30">
        <v>36.65</v>
      </c>
      <c r="C98" s="30"/>
      <c r="D98" s="30">
        <v>1236.3599999999999</v>
      </c>
      <c r="E98" s="30">
        <f t="shared" si="1"/>
        <v>39.382690927950904</v>
      </c>
    </row>
    <row r="99" spans="1:5" x14ac:dyDescent="0.35">
      <c r="A99" s="31">
        <v>38604</v>
      </c>
      <c r="B99" s="30">
        <v>36.08</v>
      </c>
      <c r="C99" s="30"/>
      <c r="D99" s="30">
        <v>1231.67</v>
      </c>
      <c r="E99" s="30">
        <f t="shared" si="1"/>
        <v>39.233296883779239</v>
      </c>
    </row>
    <row r="100" spans="1:5" x14ac:dyDescent="0.35">
      <c r="A100" s="31">
        <v>38607</v>
      </c>
      <c r="B100" s="30">
        <v>36.090000000000003</v>
      </c>
      <c r="C100" s="30"/>
      <c r="D100" s="30">
        <v>1241.48</v>
      </c>
      <c r="E100" s="30">
        <f t="shared" si="1"/>
        <v>39.545782080650049</v>
      </c>
    </row>
    <row r="101" spans="1:5" x14ac:dyDescent="0.35">
      <c r="A101" s="31">
        <v>38608</v>
      </c>
      <c r="B101" s="30">
        <v>36</v>
      </c>
      <c r="C101" s="30"/>
      <c r="D101" s="30">
        <v>1240.56</v>
      </c>
      <c r="E101" s="30">
        <f t="shared" si="1"/>
        <v>39.516476639149417</v>
      </c>
    </row>
    <row r="102" spans="1:5" x14ac:dyDescent="0.35">
      <c r="A102" s="31">
        <v>38609</v>
      </c>
      <c r="B102" s="30">
        <v>35.94</v>
      </c>
      <c r="C102" s="30"/>
      <c r="D102" s="30">
        <v>1231.2</v>
      </c>
      <c r="E102" s="30">
        <f t="shared" si="1"/>
        <v>39.218325625621304</v>
      </c>
    </row>
    <row r="103" spans="1:5" x14ac:dyDescent="0.35">
      <c r="A103" s="31">
        <v>38610</v>
      </c>
      <c r="B103" s="30">
        <v>35.5</v>
      </c>
      <c r="C103" s="30"/>
      <c r="D103" s="30">
        <v>1227.1600000000001</v>
      </c>
      <c r="E103" s="30">
        <f t="shared" si="1"/>
        <v>39.089636512944637</v>
      </c>
    </row>
    <row r="104" spans="1:5" x14ac:dyDescent="0.35">
      <c r="A104" s="31">
        <v>38611</v>
      </c>
      <c r="B104" s="30">
        <v>35.71</v>
      </c>
      <c r="C104" s="30"/>
      <c r="D104" s="30">
        <v>1227.73</v>
      </c>
      <c r="E104" s="30">
        <f t="shared" si="1"/>
        <v>39.107793145178718</v>
      </c>
    </row>
    <row r="105" spans="1:5" x14ac:dyDescent="0.35">
      <c r="A105" s="31">
        <v>38614</v>
      </c>
      <c r="B105" s="30">
        <v>35.9</v>
      </c>
      <c r="C105" s="30"/>
      <c r="D105" s="30">
        <v>1237.9100000000001</v>
      </c>
      <c r="E105" s="30">
        <f t="shared" si="1"/>
        <v>39.432064226131317</v>
      </c>
    </row>
    <row r="106" spans="1:5" x14ac:dyDescent="0.35">
      <c r="A106" s="31">
        <v>38615</v>
      </c>
      <c r="B106" s="30">
        <v>35.42</v>
      </c>
      <c r="C106" s="30"/>
      <c r="D106" s="30">
        <v>1231.02</v>
      </c>
      <c r="E106" s="30">
        <f t="shared" si="1"/>
        <v>39.212591952284228</v>
      </c>
    </row>
    <row r="107" spans="1:5" x14ac:dyDescent="0.35">
      <c r="A107" s="31">
        <v>38616</v>
      </c>
      <c r="B107" s="30">
        <v>35.14</v>
      </c>
      <c r="C107" s="30"/>
      <c r="D107" s="30">
        <v>1221.3399999999999</v>
      </c>
      <c r="E107" s="30">
        <f t="shared" si="1"/>
        <v>38.90424774171241</v>
      </c>
    </row>
    <row r="108" spans="1:5" x14ac:dyDescent="0.35">
      <c r="A108" s="31">
        <v>38617</v>
      </c>
      <c r="B108" s="30">
        <v>34.200000000000003</v>
      </c>
      <c r="C108" s="30"/>
      <c r="D108" s="30">
        <v>1210.2</v>
      </c>
      <c r="E108" s="30">
        <f t="shared" si="1"/>
        <v>38.549397069628739</v>
      </c>
    </row>
    <row r="109" spans="1:5" x14ac:dyDescent="0.35">
      <c r="A109" s="31">
        <v>38618</v>
      </c>
      <c r="B109" s="30">
        <v>34.520000000000003</v>
      </c>
      <c r="C109" s="30"/>
      <c r="D109" s="30">
        <v>1214.6199999999999</v>
      </c>
      <c r="E109" s="30">
        <f t="shared" si="1"/>
        <v>38.69019060379479</v>
      </c>
    </row>
    <row r="110" spans="1:5" x14ac:dyDescent="0.35">
      <c r="A110" s="31">
        <v>38621</v>
      </c>
      <c r="B110" s="30">
        <v>35.06</v>
      </c>
      <c r="C110" s="30"/>
      <c r="D110" s="30">
        <v>1215.29</v>
      </c>
      <c r="E110" s="30">
        <f t="shared" si="1"/>
        <v>38.711532610105031</v>
      </c>
    </row>
    <row r="111" spans="1:5" x14ac:dyDescent="0.35">
      <c r="A111" s="31">
        <v>38622</v>
      </c>
      <c r="B111" s="30">
        <v>35.08</v>
      </c>
      <c r="C111" s="30"/>
      <c r="D111" s="30">
        <v>1215.6300000000001</v>
      </c>
      <c r="E111" s="30">
        <f t="shared" si="1"/>
        <v>38.72236288196396</v>
      </c>
    </row>
    <row r="112" spans="1:5" x14ac:dyDescent="0.35">
      <c r="A112" s="31">
        <v>38623</v>
      </c>
      <c r="B112" s="30">
        <v>35.75</v>
      </c>
      <c r="C112" s="30"/>
      <c r="D112" s="30">
        <v>1215.6600000000001</v>
      </c>
      <c r="E112" s="30">
        <f t="shared" si="1"/>
        <v>38.723318494186813</v>
      </c>
    </row>
    <row r="113" spans="1:5" x14ac:dyDescent="0.35">
      <c r="A113" s="31">
        <v>38624</v>
      </c>
      <c r="B113" s="30">
        <v>36.090000000000003</v>
      </c>
      <c r="C113" s="30"/>
      <c r="D113" s="30">
        <v>1216.8900000000001</v>
      </c>
      <c r="E113" s="30">
        <f t="shared" si="1"/>
        <v>38.762498595323521</v>
      </c>
    </row>
    <row r="114" spans="1:5" x14ac:dyDescent="0.35">
      <c r="A114" s="31">
        <v>38625</v>
      </c>
      <c r="B114" s="30">
        <v>36.6</v>
      </c>
      <c r="C114" s="30"/>
      <c r="D114" s="30">
        <v>1227.68</v>
      </c>
      <c r="E114" s="30">
        <f t="shared" si="1"/>
        <v>39.106200458140648</v>
      </c>
    </row>
    <row r="115" spans="1:5" x14ac:dyDescent="0.35">
      <c r="A115" s="31">
        <v>38628</v>
      </c>
      <c r="B115" s="30">
        <v>36.54</v>
      </c>
      <c r="C115" s="30"/>
      <c r="D115" s="30">
        <v>1228.81</v>
      </c>
      <c r="E115" s="30">
        <f t="shared" si="1"/>
        <v>39.142195185201196</v>
      </c>
    </row>
    <row r="116" spans="1:5" x14ac:dyDescent="0.35">
      <c r="A116" s="31">
        <v>38629</v>
      </c>
      <c r="B116" s="30">
        <v>36.71</v>
      </c>
      <c r="C116" s="30"/>
      <c r="D116" s="30">
        <v>1226.7</v>
      </c>
      <c r="E116" s="30">
        <f t="shared" si="1"/>
        <v>39.074983792194331</v>
      </c>
    </row>
    <row r="117" spans="1:5" x14ac:dyDescent="0.35">
      <c r="A117" s="31">
        <v>38630</v>
      </c>
      <c r="B117" s="30">
        <v>37.03</v>
      </c>
      <c r="C117" s="30"/>
      <c r="D117" s="30">
        <v>1214.47</v>
      </c>
      <c r="E117" s="30">
        <f t="shared" si="1"/>
        <v>38.68541254268056</v>
      </c>
    </row>
    <row r="118" spans="1:5" x14ac:dyDescent="0.35">
      <c r="A118" s="31">
        <v>38631</v>
      </c>
      <c r="B118" s="30">
        <v>36.5</v>
      </c>
      <c r="C118" s="30"/>
      <c r="D118" s="30">
        <v>1196.3900000000001</v>
      </c>
      <c r="E118" s="30">
        <f t="shared" si="1"/>
        <v>38.10949690971173</v>
      </c>
    </row>
    <row r="119" spans="1:5" x14ac:dyDescent="0.35">
      <c r="A119" s="31">
        <v>38632</v>
      </c>
      <c r="B119" s="30">
        <v>36.130000000000003</v>
      </c>
      <c r="C119" s="30"/>
      <c r="D119" s="30">
        <v>1191.49</v>
      </c>
      <c r="E119" s="30">
        <f t="shared" si="1"/>
        <v>37.953413579980122</v>
      </c>
    </row>
    <row r="120" spans="1:5" x14ac:dyDescent="0.35">
      <c r="A120" s="31">
        <v>38635</v>
      </c>
      <c r="B120" s="30">
        <v>36.64</v>
      </c>
      <c r="C120" s="30"/>
      <c r="D120" s="30">
        <v>1195.9000000000001</v>
      </c>
      <c r="E120" s="30">
        <f t="shared" si="1"/>
        <v>38.093888576738564</v>
      </c>
    </row>
    <row r="121" spans="1:5" x14ac:dyDescent="0.35">
      <c r="A121" s="31">
        <v>38636</v>
      </c>
      <c r="B121" s="30">
        <v>36.700000000000003</v>
      </c>
      <c r="C121" s="30"/>
      <c r="D121" s="30">
        <v>1187.33</v>
      </c>
      <c r="E121" s="30">
        <f t="shared" si="1"/>
        <v>37.82090201841207</v>
      </c>
    </row>
    <row r="122" spans="1:5" x14ac:dyDescent="0.35">
      <c r="A122" s="31">
        <v>38637</v>
      </c>
      <c r="B122" s="30">
        <v>36.270000000000003</v>
      </c>
      <c r="C122" s="30"/>
      <c r="D122" s="30">
        <v>1184.8699999999999</v>
      </c>
      <c r="E122" s="30">
        <f t="shared" si="1"/>
        <v>37.742541816138647</v>
      </c>
    </row>
    <row r="123" spans="1:5" x14ac:dyDescent="0.35">
      <c r="A123" s="31">
        <v>38638</v>
      </c>
      <c r="B123" s="30">
        <v>36.42</v>
      </c>
      <c r="C123" s="30"/>
      <c r="D123" s="30">
        <v>1177.68</v>
      </c>
      <c r="E123" s="30">
        <f t="shared" si="1"/>
        <v>37.513513420063113</v>
      </c>
    </row>
    <row r="124" spans="1:5" x14ac:dyDescent="0.35">
      <c r="A124" s="31">
        <v>38639</v>
      </c>
      <c r="B124" s="30">
        <v>36.479999999999997</v>
      </c>
      <c r="C124" s="30"/>
      <c r="D124" s="30">
        <v>1176.8399999999999</v>
      </c>
      <c r="E124" s="30">
        <f t="shared" si="1"/>
        <v>37.486756277823396</v>
      </c>
    </row>
    <row r="125" spans="1:5" x14ac:dyDescent="0.35">
      <c r="A125" s="31">
        <v>38642</v>
      </c>
      <c r="B125" s="30">
        <v>36.96</v>
      </c>
      <c r="C125" s="30"/>
      <c r="D125" s="30">
        <v>1186.57</v>
      </c>
      <c r="E125" s="30">
        <f t="shared" si="1"/>
        <v>37.79669317543329</v>
      </c>
    </row>
    <row r="126" spans="1:5" x14ac:dyDescent="0.35">
      <c r="A126" s="31">
        <v>38643</v>
      </c>
      <c r="B126" s="30">
        <v>37</v>
      </c>
      <c r="C126" s="30"/>
      <c r="D126" s="30">
        <v>1190.0999999999999</v>
      </c>
      <c r="E126" s="30">
        <f t="shared" si="1"/>
        <v>37.909136880321562</v>
      </c>
    </row>
    <row r="127" spans="1:5" x14ac:dyDescent="0.35">
      <c r="A127" s="31">
        <v>38644</v>
      </c>
      <c r="B127" s="30">
        <v>37.049999999999997</v>
      </c>
      <c r="C127" s="30"/>
      <c r="D127" s="30">
        <v>1178.1400000000001</v>
      </c>
      <c r="E127" s="30">
        <f t="shared" si="1"/>
        <v>37.528166140813425</v>
      </c>
    </row>
    <row r="128" spans="1:5" x14ac:dyDescent="0.35">
      <c r="A128" s="31">
        <v>38645</v>
      </c>
      <c r="B128" s="30">
        <v>37</v>
      </c>
      <c r="C128" s="30"/>
      <c r="D128" s="30">
        <v>1195.76</v>
      </c>
      <c r="E128" s="30">
        <f t="shared" si="1"/>
        <v>38.089429053031942</v>
      </c>
    </row>
    <row r="129" spans="1:5" x14ac:dyDescent="0.35">
      <c r="A129" s="31">
        <v>38646</v>
      </c>
      <c r="B129" s="30">
        <v>36.43</v>
      </c>
      <c r="C129" s="30"/>
      <c r="D129" s="30">
        <v>1177.8</v>
      </c>
      <c r="E129" s="30">
        <f t="shared" si="1"/>
        <v>37.51733586895449</v>
      </c>
    </row>
    <row r="130" spans="1:5" x14ac:dyDescent="0.35">
      <c r="A130" s="31">
        <v>38649</v>
      </c>
      <c r="B130" s="30">
        <v>36.380000000000003</v>
      </c>
      <c r="C130" s="30"/>
      <c r="D130" s="30">
        <v>1179.5899999999999</v>
      </c>
      <c r="E130" s="30">
        <f t="shared" si="1"/>
        <v>37.574354064917671</v>
      </c>
    </row>
    <row r="131" spans="1:5" x14ac:dyDescent="0.35">
      <c r="A131" s="31">
        <v>38650</v>
      </c>
      <c r="B131" s="30">
        <v>36.47</v>
      </c>
      <c r="C131" s="30"/>
      <c r="D131" s="30">
        <v>1199.3800000000001</v>
      </c>
      <c r="E131" s="30">
        <f t="shared" si="1"/>
        <v>38.204739594588766</v>
      </c>
    </row>
    <row r="132" spans="1:5" x14ac:dyDescent="0.35">
      <c r="A132" s="31">
        <v>38651</v>
      </c>
      <c r="B132" s="30">
        <v>36.25</v>
      </c>
      <c r="C132" s="30"/>
      <c r="D132" s="30">
        <v>1196.54</v>
      </c>
      <c r="E132" s="30">
        <f t="shared" si="1"/>
        <v>38.114274970825946</v>
      </c>
    </row>
    <row r="133" spans="1:5" x14ac:dyDescent="0.35">
      <c r="A133" s="31">
        <v>38652</v>
      </c>
      <c r="B133" s="30">
        <v>35.92</v>
      </c>
      <c r="C133" s="30"/>
      <c r="D133" s="30">
        <v>1191.3800000000001</v>
      </c>
      <c r="E133" s="30">
        <f t="shared" si="1"/>
        <v>37.94990966849636</v>
      </c>
    </row>
    <row r="134" spans="1:5" x14ac:dyDescent="0.35">
      <c r="A134" s="31">
        <v>38653</v>
      </c>
      <c r="B134" s="30">
        <v>35.42</v>
      </c>
      <c r="C134" s="30"/>
      <c r="D134" s="30">
        <v>1178.9000000000001</v>
      </c>
      <c r="E134" s="30">
        <f t="shared" si="1"/>
        <v>37.552374983792205</v>
      </c>
    </row>
    <row r="135" spans="1:5" x14ac:dyDescent="0.35">
      <c r="A135" s="31">
        <v>38656</v>
      </c>
      <c r="B135" s="30">
        <v>35.71</v>
      </c>
      <c r="C135" s="30"/>
      <c r="D135" s="30">
        <v>1198.4100000000001</v>
      </c>
      <c r="E135" s="30">
        <f t="shared" si="1"/>
        <v>38.173841466050057</v>
      </c>
    </row>
    <row r="136" spans="1:5" x14ac:dyDescent="0.35">
      <c r="A136" s="31">
        <v>38657</v>
      </c>
      <c r="B136" s="30">
        <v>35.5</v>
      </c>
      <c r="C136" s="30"/>
      <c r="D136" s="30">
        <v>1207.01</v>
      </c>
      <c r="E136" s="30">
        <f t="shared" si="1"/>
        <v>38.447783636599389</v>
      </c>
    </row>
    <row r="137" spans="1:5" x14ac:dyDescent="0.35">
      <c r="A137" s="31">
        <v>38658</v>
      </c>
      <c r="B137" s="30">
        <v>35.4</v>
      </c>
      <c r="C137" s="30"/>
      <c r="D137" s="30">
        <v>1202.76</v>
      </c>
      <c r="E137" s="30">
        <f t="shared" ref="E137:E200" si="2">D137/$D$8*$B$8</f>
        <v>38.3124052383628</v>
      </c>
    </row>
    <row r="138" spans="1:5" x14ac:dyDescent="0.35">
      <c r="A138" s="31">
        <v>38659</v>
      </c>
      <c r="B138" s="30">
        <v>35.369999999999997</v>
      </c>
      <c r="C138" s="30"/>
      <c r="D138" s="30">
        <v>1214.76</v>
      </c>
      <c r="E138" s="30">
        <f t="shared" si="2"/>
        <v>38.694650127501411</v>
      </c>
    </row>
    <row r="139" spans="1:5" x14ac:dyDescent="0.35">
      <c r="A139" s="31">
        <v>38660</v>
      </c>
      <c r="B139" s="30">
        <v>35.29</v>
      </c>
      <c r="C139" s="30"/>
      <c r="D139" s="30">
        <v>1219.94</v>
      </c>
      <c r="E139" s="30">
        <f t="shared" si="2"/>
        <v>38.859652504646242</v>
      </c>
    </row>
    <row r="140" spans="1:5" x14ac:dyDescent="0.35">
      <c r="A140" s="31">
        <v>38663</v>
      </c>
      <c r="B140" s="30">
        <v>35.26</v>
      </c>
      <c r="C140" s="30"/>
      <c r="D140" s="30">
        <v>1220.1400000000001</v>
      </c>
      <c r="E140" s="30">
        <f t="shared" si="2"/>
        <v>38.866023252798556</v>
      </c>
    </row>
    <row r="141" spans="1:5" x14ac:dyDescent="0.35">
      <c r="A141" s="31">
        <v>38664</v>
      </c>
      <c r="B141" s="30">
        <v>35.270000000000003</v>
      </c>
      <c r="C141" s="30"/>
      <c r="D141" s="30">
        <v>1222.81</v>
      </c>
      <c r="E141" s="30">
        <f t="shared" si="2"/>
        <v>38.951072740631894</v>
      </c>
    </row>
    <row r="142" spans="1:5" x14ac:dyDescent="0.35">
      <c r="A142" s="31">
        <v>38665</v>
      </c>
      <c r="B142" s="30">
        <v>35.08</v>
      </c>
      <c r="C142" s="30"/>
      <c r="D142" s="30">
        <v>1218.5899999999999</v>
      </c>
      <c r="E142" s="30">
        <f t="shared" si="2"/>
        <v>38.816649954618143</v>
      </c>
    </row>
    <row r="143" spans="1:5" x14ac:dyDescent="0.35">
      <c r="A143" s="31">
        <v>38666</v>
      </c>
      <c r="B143" s="30">
        <v>35.090000000000003</v>
      </c>
      <c r="C143" s="30"/>
      <c r="D143" s="30">
        <v>1220.6500000000001</v>
      </c>
      <c r="E143" s="30">
        <f t="shared" si="2"/>
        <v>38.882268660586945</v>
      </c>
    </row>
    <row r="144" spans="1:5" x14ac:dyDescent="0.35">
      <c r="A144" s="31">
        <v>38667</v>
      </c>
      <c r="B144" s="30">
        <v>35.44</v>
      </c>
      <c r="C144" s="30"/>
      <c r="D144" s="30">
        <v>1230.96</v>
      </c>
      <c r="E144" s="30">
        <f t="shared" si="2"/>
        <v>39.210680727838529</v>
      </c>
    </row>
    <row r="145" spans="1:5" x14ac:dyDescent="0.35">
      <c r="A145" s="31">
        <v>38670</v>
      </c>
      <c r="B145" s="30">
        <v>35.33</v>
      </c>
      <c r="C145" s="30"/>
      <c r="D145" s="30">
        <v>1234.72</v>
      </c>
      <c r="E145" s="30">
        <f t="shared" si="2"/>
        <v>39.33045079310196</v>
      </c>
    </row>
    <row r="146" spans="1:5" x14ac:dyDescent="0.35">
      <c r="A146" s="31">
        <v>38671</v>
      </c>
      <c r="B146" s="30">
        <v>35.5</v>
      </c>
      <c r="C146" s="30"/>
      <c r="D146" s="30">
        <v>1233.76</v>
      </c>
      <c r="E146" s="30">
        <f t="shared" si="2"/>
        <v>39.299871201970873</v>
      </c>
    </row>
    <row r="147" spans="1:5" x14ac:dyDescent="0.35">
      <c r="A147" s="31">
        <v>38672</v>
      </c>
      <c r="B147" s="30">
        <v>35.32</v>
      </c>
      <c r="C147" s="30"/>
      <c r="D147" s="30">
        <v>1229.01</v>
      </c>
      <c r="E147" s="30">
        <f t="shared" si="2"/>
        <v>39.14856593335351</v>
      </c>
    </row>
    <row r="148" spans="1:5" x14ac:dyDescent="0.35">
      <c r="A148" s="31">
        <v>38673</v>
      </c>
      <c r="B148" s="30">
        <v>35.28</v>
      </c>
      <c r="C148" s="30"/>
      <c r="D148" s="30">
        <v>1231.21</v>
      </c>
      <c r="E148" s="30">
        <f t="shared" si="2"/>
        <v>39.21864416302892</v>
      </c>
    </row>
    <row r="149" spans="1:5" x14ac:dyDescent="0.35">
      <c r="A149" s="31">
        <v>38674</v>
      </c>
      <c r="B149" s="30">
        <v>35.200000000000003</v>
      </c>
      <c r="C149" s="30"/>
      <c r="D149" s="30">
        <v>1242.8</v>
      </c>
      <c r="E149" s="30">
        <f t="shared" si="2"/>
        <v>39.587829018455288</v>
      </c>
    </row>
    <row r="150" spans="1:5" x14ac:dyDescent="0.35">
      <c r="A150" s="31">
        <v>38677</v>
      </c>
      <c r="B150" s="30">
        <v>35.08</v>
      </c>
      <c r="C150" s="30"/>
      <c r="D150" s="30">
        <v>1248.27</v>
      </c>
      <c r="E150" s="30">
        <f t="shared" si="2"/>
        <v>39.762068980420977</v>
      </c>
    </row>
    <row r="151" spans="1:5" x14ac:dyDescent="0.35">
      <c r="A151" s="31">
        <v>38678</v>
      </c>
      <c r="B151" s="30">
        <v>35.06</v>
      </c>
      <c r="C151" s="30"/>
      <c r="D151" s="30">
        <v>1254.8499999999999</v>
      </c>
      <c r="E151" s="30">
        <f t="shared" si="2"/>
        <v>39.971666594631976</v>
      </c>
    </row>
    <row r="152" spans="1:5" x14ac:dyDescent="0.35">
      <c r="A152" s="31">
        <v>38679</v>
      </c>
      <c r="B152" s="30">
        <v>35.68</v>
      </c>
      <c r="C152" s="30"/>
      <c r="D152" s="30">
        <v>1261.23</v>
      </c>
      <c r="E152" s="30">
        <f t="shared" si="2"/>
        <v>40.174893460690669</v>
      </c>
    </row>
    <row r="153" spans="1:5" x14ac:dyDescent="0.35">
      <c r="A153" s="31">
        <v>38681</v>
      </c>
      <c r="B153" s="30">
        <v>35.840000000000003</v>
      </c>
      <c r="C153" s="30"/>
      <c r="D153" s="30">
        <v>1265.6099999999999</v>
      </c>
      <c r="E153" s="30">
        <f t="shared" si="2"/>
        <v>40.314412845226265</v>
      </c>
    </row>
    <row r="154" spans="1:5" x14ac:dyDescent="0.35">
      <c r="A154" s="31">
        <v>38684</v>
      </c>
      <c r="B154" s="30">
        <v>35.700000000000003</v>
      </c>
      <c r="C154" s="30"/>
      <c r="D154" s="30">
        <v>1268.25</v>
      </c>
      <c r="E154" s="30">
        <f t="shared" si="2"/>
        <v>40.398506720836757</v>
      </c>
    </row>
    <row r="155" spans="1:5" x14ac:dyDescent="0.35">
      <c r="A155" s="31">
        <v>38685</v>
      </c>
      <c r="B155" s="30">
        <v>35.479999999999997</v>
      </c>
      <c r="C155" s="30"/>
      <c r="D155" s="30">
        <v>1257.46</v>
      </c>
      <c r="E155" s="30">
        <f t="shared" si="2"/>
        <v>40.054804858019629</v>
      </c>
    </row>
    <row r="156" spans="1:5" x14ac:dyDescent="0.35">
      <c r="A156" s="31">
        <v>38686</v>
      </c>
      <c r="B156" s="30">
        <v>35.36</v>
      </c>
      <c r="C156" s="30"/>
      <c r="D156" s="30">
        <v>1257.48</v>
      </c>
      <c r="E156" s="30">
        <f t="shared" si="2"/>
        <v>40.05544193283486</v>
      </c>
    </row>
    <row r="157" spans="1:5" x14ac:dyDescent="0.35">
      <c r="A157" s="31">
        <v>38687</v>
      </c>
      <c r="B157" s="30">
        <v>34.72</v>
      </c>
      <c r="C157" s="30"/>
      <c r="D157" s="30">
        <v>1249.48</v>
      </c>
      <c r="E157" s="30">
        <f t="shared" si="2"/>
        <v>39.800612006742455</v>
      </c>
    </row>
    <row r="158" spans="1:5" x14ac:dyDescent="0.35">
      <c r="A158" s="31">
        <v>38688</v>
      </c>
      <c r="B158" s="30">
        <v>35.01</v>
      </c>
      <c r="C158" s="30"/>
      <c r="D158" s="30">
        <v>1264.67</v>
      </c>
      <c r="E158" s="30">
        <f t="shared" si="2"/>
        <v>40.284470328910409</v>
      </c>
    </row>
    <row r="159" spans="1:5" x14ac:dyDescent="0.35">
      <c r="A159" s="31">
        <v>38691</v>
      </c>
      <c r="B159" s="30">
        <v>34.79</v>
      </c>
      <c r="C159" s="30"/>
      <c r="D159" s="30">
        <v>1265.08</v>
      </c>
      <c r="E159" s="30">
        <f t="shared" si="2"/>
        <v>40.297530362622645</v>
      </c>
    </row>
    <row r="160" spans="1:5" x14ac:dyDescent="0.35">
      <c r="A160" s="31">
        <v>38692</v>
      </c>
      <c r="B160" s="30">
        <v>34.590000000000003</v>
      </c>
      <c r="C160" s="30"/>
      <c r="D160" s="30">
        <v>1262.0899999999999</v>
      </c>
      <c r="E160" s="30">
        <f t="shared" si="2"/>
        <v>40.202287677745609</v>
      </c>
    </row>
    <row r="161" spans="1:5" x14ac:dyDescent="0.35">
      <c r="A161" s="31">
        <v>38693</v>
      </c>
      <c r="B161" s="30">
        <v>34.76</v>
      </c>
      <c r="C161" s="30"/>
      <c r="D161" s="30">
        <v>1263.7</v>
      </c>
      <c r="E161" s="30">
        <f t="shared" si="2"/>
        <v>40.253572200371707</v>
      </c>
    </row>
    <row r="162" spans="1:5" x14ac:dyDescent="0.35">
      <c r="A162" s="31">
        <v>38694</v>
      </c>
      <c r="B162" s="30">
        <v>34.409999999999997</v>
      </c>
      <c r="C162" s="30"/>
      <c r="D162" s="30">
        <v>1257.3699999999999</v>
      </c>
      <c r="E162" s="30">
        <f t="shared" si="2"/>
        <v>40.051938021351084</v>
      </c>
    </row>
    <row r="163" spans="1:5" x14ac:dyDescent="0.35">
      <c r="A163" s="31">
        <v>38695</v>
      </c>
      <c r="B163" s="30">
        <v>34.36</v>
      </c>
      <c r="C163" s="30"/>
      <c r="D163" s="30">
        <v>1255.8399999999999</v>
      </c>
      <c r="E163" s="30">
        <f t="shared" si="2"/>
        <v>40.003201797985916</v>
      </c>
    </row>
    <row r="164" spans="1:5" x14ac:dyDescent="0.35">
      <c r="A164" s="31">
        <v>38698</v>
      </c>
      <c r="B164" s="30">
        <v>34.39</v>
      </c>
      <c r="C164" s="30"/>
      <c r="D164" s="30">
        <v>1259.3699999999999</v>
      </c>
      <c r="E164" s="30">
        <f t="shared" si="2"/>
        <v>40.115645502874187</v>
      </c>
    </row>
    <row r="165" spans="1:5" x14ac:dyDescent="0.35">
      <c r="A165" s="31">
        <v>38699</v>
      </c>
      <c r="B165" s="30">
        <v>34.54</v>
      </c>
      <c r="C165" s="30"/>
      <c r="D165" s="30">
        <v>1260.43</v>
      </c>
      <c r="E165" s="30">
        <f t="shared" si="2"/>
        <v>40.149410468081442</v>
      </c>
    </row>
    <row r="166" spans="1:5" x14ac:dyDescent="0.35">
      <c r="A166" s="31">
        <v>38700</v>
      </c>
      <c r="B166" s="30">
        <v>34.659999999999997</v>
      </c>
      <c r="C166" s="30"/>
      <c r="D166" s="30">
        <v>1267.43</v>
      </c>
      <c r="E166" s="30">
        <f t="shared" si="2"/>
        <v>40.372386653412292</v>
      </c>
    </row>
    <row r="167" spans="1:5" x14ac:dyDescent="0.35">
      <c r="A167" s="31">
        <v>38701</v>
      </c>
      <c r="B167" s="30">
        <v>34.78</v>
      </c>
      <c r="C167" s="30"/>
      <c r="D167" s="30">
        <v>1272.74</v>
      </c>
      <c r="E167" s="30">
        <f t="shared" si="2"/>
        <v>40.541530016856122</v>
      </c>
    </row>
    <row r="168" spans="1:5" x14ac:dyDescent="0.35">
      <c r="A168" s="31">
        <v>38702</v>
      </c>
      <c r="B168" s="30">
        <v>34.659999999999997</v>
      </c>
      <c r="C168" s="30"/>
      <c r="D168" s="30">
        <v>1270.94</v>
      </c>
      <c r="E168" s="30">
        <f t="shared" si="2"/>
        <v>40.484193283485332</v>
      </c>
    </row>
    <row r="169" spans="1:5" x14ac:dyDescent="0.35">
      <c r="A169" s="31">
        <v>38705</v>
      </c>
      <c r="B169" s="30">
        <v>34.81</v>
      </c>
      <c r="C169" s="30"/>
      <c r="D169" s="30">
        <v>1267.32</v>
      </c>
      <c r="E169" s="30">
        <f t="shared" si="2"/>
        <v>40.368882741928516</v>
      </c>
    </row>
    <row r="170" spans="1:5" x14ac:dyDescent="0.35">
      <c r="A170" s="31">
        <v>38706</v>
      </c>
      <c r="B170" s="30">
        <v>34.42</v>
      </c>
      <c r="C170" s="30"/>
      <c r="D170" s="30">
        <v>1259.92</v>
      </c>
      <c r="E170" s="30">
        <f t="shared" si="2"/>
        <v>40.133165060293045</v>
      </c>
    </row>
    <row r="171" spans="1:5" x14ac:dyDescent="0.35">
      <c r="A171" s="31">
        <v>38707</v>
      </c>
      <c r="B171" s="30">
        <v>34.28</v>
      </c>
      <c r="C171" s="30"/>
      <c r="D171" s="30">
        <v>1259.6199999999999</v>
      </c>
      <c r="E171" s="30">
        <f t="shared" si="2"/>
        <v>40.123608938064571</v>
      </c>
    </row>
    <row r="172" spans="1:5" x14ac:dyDescent="0.35">
      <c r="A172" s="31">
        <v>38708</v>
      </c>
      <c r="B172" s="30">
        <v>34.03</v>
      </c>
      <c r="C172" s="30"/>
      <c r="D172" s="30">
        <v>1262.79</v>
      </c>
      <c r="E172" s="30">
        <f t="shared" si="2"/>
        <v>40.22458529627869</v>
      </c>
    </row>
    <row r="173" spans="1:5" x14ac:dyDescent="0.35">
      <c r="A173" s="31">
        <v>38709</v>
      </c>
      <c r="B173" s="30">
        <v>34.26</v>
      </c>
      <c r="C173" s="30"/>
      <c r="D173" s="30">
        <v>1268.1199999999999</v>
      </c>
      <c r="E173" s="30">
        <f t="shared" si="2"/>
        <v>40.394365734537757</v>
      </c>
    </row>
    <row r="174" spans="1:5" x14ac:dyDescent="0.35">
      <c r="A174" s="31">
        <v>38713</v>
      </c>
      <c r="B174" s="30">
        <v>33.85</v>
      </c>
      <c r="C174" s="30"/>
      <c r="D174" s="30">
        <v>1268.6600000000001</v>
      </c>
      <c r="E174" s="30">
        <f t="shared" si="2"/>
        <v>40.411566754549</v>
      </c>
    </row>
    <row r="175" spans="1:5" x14ac:dyDescent="0.35">
      <c r="A175" s="31">
        <v>38714</v>
      </c>
      <c r="B175" s="30">
        <v>33.840000000000003</v>
      </c>
      <c r="C175" s="30"/>
      <c r="D175" s="30">
        <v>1256.54</v>
      </c>
      <c r="E175" s="30">
        <f t="shared" si="2"/>
        <v>40.025499416519004</v>
      </c>
    </row>
    <row r="176" spans="1:5" x14ac:dyDescent="0.35">
      <c r="A176" s="31">
        <v>38715</v>
      </c>
      <c r="B176" s="30">
        <v>33.950000000000003</v>
      </c>
      <c r="C176" s="30"/>
      <c r="D176" s="30">
        <v>1258.17</v>
      </c>
      <c r="E176" s="30">
        <f t="shared" si="2"/>
        <v>40.077421013960333</v>
      </c>
    </row>
    <row r="177" spans="1:5" x14ac:dyDescent="0.35">
      <c r="A177" s="31">
        <v>38716</v>
      </c>
      <c r="B177" s="30">
        <v>34.04</v>
      </c>
      <c r="C177" s="30"/>
      <c r="D177" s="30">
        <v>1254.42</v>
      </c>
      <c r="E177" s="30">
        <f t="shared" si="2"/>
        <v>39.957969486104517</v>
      </c>
    </row>
    <row r="178" spans="1:5" x14ac:dyDescent="0.35">
      <c r="A178" s="31">
        <v>38720</v>
      </c>
      <c r="B178" s="30">
        <v>33.72</v>
      </c>
      <c r="C178" s="30"/>
      <c r="D178" s="30">
        <v>1248.29</v>
      </c>
      <c r="E178" s="30">
        <f t="shared" si="2"/>
        <v>39.762706055236208</v>
      </c>
    </row>
    <row r="179" spans="1:5" x14ac:dyDescent="0.35">
      <c r="A179" s="31">
        <v>38721</v>
      </c>
      <c r="B179" s="30">
        <v>33.83</v>
      </c>
      <c r="C179" s="30"/>
      <c r="D179" s="30">
        <v>1268.8</v>
      </c>
      <c r="E179" s="30">
        <f t="shared" si="2"/>
        <v>40.416026278255607</v>
      </c>
    </row>
    <row r="180" spans="1:5" x14ac:dyDescent="0.35">
      <c r="A180" s="31">
        <v>38722</v>
      </c>
      <c r="B180" s="30">
        <v>33.81</v>
      </c>
      <c r="C180" s="30"/>
      <c r="D180" s="30">
        <v>1273.46</v>
      </c>
      <c r="E180" s="30">
        <f t="shared" si="2"/>
        <v>40.564464710204447</v>
      </c>
    </row>
    <row r="181" spans="1:5" x14ac:dyDescent="0.35">
      <c r="A181" s="31">
        <v>38723</v>
      </c>
      <c r="B181" s="30">
        <v>33.799999999999997</v>
      </c>
      <c r="C181" s="30"/>
      <c r="D181" s="30">
        <v>1273.48</v>
      </c>
      <c r="E181" s="30">
        <f t="shared" si="2"/>
        <v>40.565101785019671</v>
      </c>
    </row>
    <row r="182" spans="1:5" x14ac:dyDescent="0.35">
      <c r="A182" s="31">
        <v>38726</v>
      </c>
      <c r="B182" s="30">
        <v>33.76</v>
      </c>
      <c r="C182" s="30"/>
      <c r="D182" s="30">
        <v>1285.45</v>
      </c>
      <c r="E182" s="30">
        <f t="shared" si="2"/>
        <v>40.946391061935437</v>
      </c>
    </row>
    <row r="183" spans="1:5" x14ac:dyDescent="0.35">
      <c r="A183" s="31">
        <v>38727</v>
      </c>
      <c r="B183" s="30">
        <v>34.17</v>
      </c>
      <c r="C183" s="30"/>
      <c r="D183" s="30">
        <v>1290.1500000000001</v>
      </c>
      <c r="E183" s="30">
        <f t="shared" si="2"/>
        <v>41.096103643514731</v>
      </c>
    </row>
    <row r="184" spans="1:5" x14ac:dyDescent="0.35">
      <c r="A184" s="31">
        <v>38728</v>
      </c>
      <c r="B184" s="30">
        <v>34.159999999999997</v>
      </c>
      <c r="C184" s="30"/>
      <c r="D184" s="30">
        <v>1289.69</v>
      </c>
      <c r="E184" s="30">
        <f t="shared" si="2"/>
        <v>41.081450922764411</v>
      </c>
    </row>
    <row r="185" spans="1:5" x14ac:dyDescent="0.35">
      <c r="A185" s="31">
        <v>38729</v>
      </c>
      <c r="B185" s="30">
        <v>34.04</v>
      </c>
      <c r="C185" s="30"/>
      <c r="D185" s="30">
        <v>1294.18</v>
      </c>
      <c r="E185" s="30">
        <f t="shared" si="2"/>
        <v>41.224474218783769</v>
      </c>
    </row>
    <row r="186" spans="1:5" x14ac:dyDescent="0.35">
      <c r="A186" s="31">
        <v>38730</v>
      </c>
      <c r="B186" s="30">
        <v>34.1</v>
      </c>
      <c r="C186" s="30"/>
      <c r="D186" s="30">
        <v>1286.06</v>
      </c>
      <c r="E186" s="30">
        <f t="shared" si="2"/>
        <v>40.965821843799972</v>
      </c>
    </row>
    <row r="187" spans="1:5" x14ac:dyDescent="0.35">
      <c r="A187" s="31">
        <v>38734</v>
      </c>
      <c r="B187" s="30">
        <v>34</v>
      </c>
      <c r="C187" s="30"/>
      <c r="D187" s="30">
        <v>1287.6099999999999</v>
      </c>
      <c r="E187" s="30">
        <f t="shared" si="2"/>
        <v>41.015195141980378</v>
      </c>
    </row>
    <row r="188" spans="1:5" x14ac:dyDescent="0.35">
      <c r="A188" s="31">
        <v>38735</v>
      </c>
      <c r="B188" s="30">
        <v>33.950000000000003</v>
      </c>
      <c r="C188" s="30"/>
      <c r="D188" s="30">
        <v>1283.03</v>
      </c>
      <c r="E188" s="30">
        <f t="shared" si="2"/>
        <v>40.869305009292482</v>
      </c>
    </row>
    <row r="189" spans="1:5" x14ac:dyDescent="0.35">
      <c r="A189" s="31">
        <v>38736</v>
      </c>
      <c r="B189" s="30">
        <v>33.89</v>
      </c>
      <c r="C189" s="30"/>
      <c r="D189" s="30">
        <v>1277.93</v>
      </c>
      <c r="E189" s="30">
        <f t="shared" si="2"/>
        <v>40.706850931408567</v>
      </c>
    </row>
    <row r="190" spans="1:5" x14ac:dyDescent="0.35">
      <c r="A190" s="31">
        <v>38737</v>
      </c>
      <c r="B190" s="30">
        <v>33.99</v>
      </c>
      <c r="C190" s="30"/>
      <c r="D190" s="30">
        <v>1285.04</v>
      </c>
      <c r="E190" s="30">
        <f t="shared" si="2"/>
        <v>40.933331028223201</v>
      </c>
    </row>
    <row r="191" spans="1:5" x14ac:dyDescent="0.35">
      <c r="A191" s="31">
        <v>38740</v>
      </c>
      <c r="B191" s="30">
        <v>33.6</v>
      </c>
      <c r="C191" s="30"/>
      <c r="D191" s="30">
        <v>1261.49</v>
      </c>
      <c r="E191" s="30">
        <f t="shared" si="2"/>
        <v>40.183175433288675</v>
      </c>
    </row>
    <row r="192" spans="1:5" x14ac:dyDescent="0.35">
      <c r="A192" s="31">
        <v>38741</v>
      </c>
      <c r="B192" s="30">
        <v>33.53</v>
      </c>
      <c r="C192" s="30"/>
      <c r="D192" s="30">
        <v>1263.82</v>
      </c>
      <c r="E192" s="30">
        <f t="shared" si="2"/>
        <v>40.257394649263084</v>
      </c>
    </row>
    <row r="193" spans="1:5" x14ac:dyDescent="0.35">
      <c r="A193" s="31">
        <v>38742</v>
      </c>
      <c r="B193" s="30">
        <v>33.65</v>
      </c>
      <c r="C193" s="30"/>
      <c r="D193" s="30">
        <v>1266.8599999999999</v>
      </c>
      <c r="E193" s="30">
        <f t="shared" si="2"/>
        <v>40.354230021178203</v>
      </c>
    </row>
    <row r="194" spans="1:5" x14ac:dyDescent="0.35">
      <c r="A194" s="31">
        <v>38743</v>
      </c>
      <c r="B194" s="30">
        <v>33.64</v>
      </c>
      <c r="C194" s="30"/>
      <c r="D194" s="30">
        <v>1264.68</v>
      </c>
      <c r="E194" s="30">
        <f t="shared" si="2"/>
        <v>40.284788866318024</v>
      </c>
    </row>
    <row r="195" spans="1:5" x14ac:dyDescent="0.35">
      <c r="A195" s="31">
        <v>38744</v>
      </c>
      <c r="B195" s="30">
        <v>33.97</v>
      </c>
      <c r="C195" s="30"/>
      <c r="D195" s="30">
        <v>1273.83</v>
      </c>
      <c r="E195" s="30">
        <f t="shared" si="2"/>
        <v>40.576250594286208</v>
      </c>
    </row>
    <row r="196" spans="1:5" x14ac:dyDescent="0.35">
      <c r="A196" s="31">
        <v>38747</v>
      </c>
      <c r="B196" s="30">
        <v>34.01</v>
      </c>
      <c r="C196" s="30"/>
      <c r="D196" s="30">
        <v>1283.72</v>
      </c>
      <c r="E196" s="30">
        <f t="shared" si="2"/>
        <v>40.891284090417948</v>
      </c>
    </row>
    <row r="197" spans="1:5" x14ac:dyDescent="0.35">
      <c r="A197" s="31">
        <v>38748</v>
      </c>
      <c r="B197" s="30">
        <v>33.99</v>
      </c>
      <c r="C197" s="30"/>
      <c r="D197" s="30">
        <v>1285.19</v>
      </c>
      <c r="E197" s="30">
        <f t="shared" si="2"/>
        <v>40.938109089337431</v>
      </c>
    </row>
    <row r="198" spans="1:5" x14ac:dyDescent="0.35">
      <c r="A198" s="31">
        <v>38749</v>
      </c>
      <c r="B198" s="30">
        <v>33.94</v>
      </c>
      <c r="C198" s="30"/>
      <c r="D198" s="30">
        <v>1280.08</v>
      </c>
      <c r="E198" s="30">
        <f t="shared" si="2"/>
        <v>40.775336474045901</v>
      </c>
    </row>
    <row r="199" spans="1:5" x14ac:dyDescent="0.35">
      <c r="A199" s="31">
        <v>38750</v>
      </c>
      <c r="B199" s="30">
        <v>34</v>
      </c>
      <c r="C199" s="30"/>
      <c r="D199" s="30">
        <v>1282.46</v>
      </c>
      <c r="E199" s="30">
        <f t="shared" si="2"/>
        <v>40.851148377058401</v>
      </c>
    </row>
    <row r="200" spans="1:5" x14ac:dyDescent="0.35">
      <c r="A200" s="31">
        <v>38751</v>
      </c>
      <c r="B200" s="30">
        <v>33.909999999999997</v>
      </c>
      <c r="C200" s="30"/>
      <c r="D200" s="30">
        <v>1270.8399999999999</v>
      </c>
      <c r="E200" s="30">
        <f t="shared" si="2"/>
        <v>40.481007909409172</v>
      </c>
    </row>
    <row r="201" spans="1:5" x14ac:dyDescent="0.35">
      <c r="A201" s="31">
        <v>38754</v>
      </c>
      <c r="B201" s="30">
        <v>33.9</v>
      </c>
      <c r="C201" s="30"/>
      <c r="D201" s="30">
        <v>1264.03</v>
      </c>
      <c r="E201" s="30">
        <f t="shared" ref="E201:E264" si="3">D201/$D$8*$B$8</f>
        <v>40.264083934823013</v>
      </c>
    </row>
    <row r="202" spans="1:5" x14ac:dyDescent="0.35">
      <c r="A202" s="31">
        <v>38755</v>
      </c>
      <c r="B202" s="30">
        <v>33.700000000000003</v>
      </c>
      <c r="C202" s="30"/>
      <c r="D202" s="30">
        <v>1265.02</v>
      </c>
      <c r="E202" s="30">
        <f t="shared" si="3"/>
        <v>40.295619138176946</v>
      </c>
    </row>
    <row r="203" spans="1:5" x14ac:dyDescent="0.35">
      <c r="A203" s="31">
        <v>38756</v>
      </c>
      <c r="B203" s="30">
        <v>34</v>
      </c>
      <c r="C203" s="30"/>
      <c r="D203" s="30">
        <v>1254.78</v>
      </c>
      <c r="E203" s="30">
        <f t="shared" si="3"/>
        <v>39.969436832778669</v>
      </c>
    </row>
    <row r="204" spans="1:5" x14ac:dyDescent="0.35">
      <c r="A204" s="31">
        <v>38757</v>
      </c>
      <c r="B204" s="30">
        <v>34.5</v>
      </c>
      <c r="C204" s="30"/>
      <c r="D204" s="30">
        <v>1265.6500000000001</v>
      </c>
      <c r="E204" s="30">
        <f t="shared" si="3"/>
        <v>40.315686994856733</v>
      </c>
    </row>
    <row r="205" spans="1:5" x14ac:dyDescent="0.35">
      <c r="A205" s="31">
        <v>38758</v>
      </c>
      <c r="B205" s="30">
        <v>35.24</v>
      </c>
      <c r="C205" s="30"/>
      <c r="D205" s="30">
        <v>1263.78</v>
      </c>
      <c r="E205" s="30">
        <f t="shared" si="3"/>
        <v>40.25612049963263</v>
      </c>
    </row>
    <row r="206" spans="1:5" x14ac:dyDescent="0.35">
      <c r="A206" s="31">
        <v>38761</v>
      </c>
      <c r="B206" s="30">
        <v>35.340000000000003</v>
      </c>
      <c r="C206" s="30"/>
      <c r="D206" s="30">
        <v>1266.99</v>
      </c>
      <c r="E206" s="30">
        <f t="shared" si="3"/>
        <v>40.35837100747721</v>
      </c>
    </row>
    <row r="207" spans="1:5" x14ac:dyDescent="0.35">
      <c r="A207" s="31">
        <v>38762</v>
      </c>
      <c r="B207" s="30">
        <v>35.26</v>
      </c>
      <c r="C207" s="30"/>
      <c r="D207" s="30">
        <v>1262.8599999999999</v>
      </c>
      <c r="E207" s="30">
        <f t="shared" si="3"/>
        <v>40.226815058131997</v>
      </c>
    </row>
    <row r="208" spans="1:5" x14ac:dyDescent="0.35">
      <c r="A208" s="31">
        <v>38763</v>
      </c>
      <c r="B208" s="30">
        <v>35.6</v>
      </c>
      <c r="C208" s="30"/>
      <c r="D208" s="30">
        <v>1275.53</v>
      </c>
      <c r="E208" s="30">
        <f t="shared" si="3"/>
        <v>40.630401953580851</v>
      </c>
    </row>
    <row r="209" spans="1:5" x14ac:dyDescent="0.35">
      <c r="A209" s="31">
        <v>38764</v>
      </c>
      <c r="B209" s="30">
        <v>36.11</v>
      </c>
      <c r="C209" s="30"/>
      <c r="D209" s="30">
        <v>1280</v>
      </c>
      <c r="E209" s="30">
        <f t="shared" si="3"/>
        <v>40.772788174784985</v>
      </c>
    </row>
    <row r="210" spans="1:5" x14ac:dyDescent="0.35">
      <c r="A210" s="31">
        <v>38765</v>
      </c>
      <c r="B210" s="30">
        <v>36.42</v>
      </c>
      <c r="C210" s="30"/>
      <c r="D210" s="30">
        <v>1289.3800000000001</v>
      </c>
      <c r="E210" s="30">
        <f t="shared" si="3"/>
        <v>41.071576263128328</v>
      </c>
    </row>
    <row r="211" spans="1:5" x14ac:dyDescent="0.35">
      <c r="A211" s="31">
        <v>38769</v>
      </c>
      <c r="B211" s="30">
        <v>36.700000000000003</v>
      </c>
      <c r="C211" s="30"/>
      <c r="D211" s="30">
        <v>1287.24</v>
      </c>
      <c r="E211" s="30">
        <f t="shared" si="3"/>
        <v>41.00340925789861</v>
      </c>
    </row>
    <row r="212" spans="1:5" x14ac:dyDescent="0.35">
      <c r="A212" s="31">
        <v>38770</v>
      </c>
      <c r="B212" s="30">
        <v>36.78</v>
      </c>
      <c r="C212" s="30"/>
      <c r="D212" s="30">
        <v>1283.03</v>
      </c>
      <c r="E212" s="30">
        <f t="shared" si="3"/>
        <v>40.869305009292482</v>
      </c>
    </row>
    <row r="213" spans="1:5" x14ac:dyDescent="0.35">
      <c r="A213" s="31">
        <v>38771</v>
      </c>
      <c r="B213" s="30">
        <v>36.61</v>
      </c>
      <c r="C213" s="30"/>
      <c r="D213" s="30">
        <v>1292.67</v>
      </c>
      <c r="E213" s="30">
        <f t="shared" si="3"/>
        <v>41.176375070233831</v>
      </c>
    </row>
    <row r="214" spans="1:5" x14ac:dyDescent="0.35">
      <c r="A214" s="31">
        <v>38772</v>
      </c>
      <c r="B214" s="30">
        <v>37.21</v>
      </c>
      <c r="C214" s="30"/>
      <c r="D214" s="30">
        <v>1287.79</v>
      </c>
      <c r="E214" s="30">
        <f t="shared" si="3"/>
        <v>41.020928815317461</v>
      </c>
    </row>
    <row r="215" spans="1:5" x14ac:dyDescent="0.35">
      <c r="A215" s="31">
        <v>38775</v>
      </c>
      <c r="B215" s="30">
        <v>37.53</v>
      </c>
      <c r="C215" s="30"/>
      <c r="D215" s="30">
        <v>1289.43</v>
      </c>
      <c r="E215" s="30">
        <f t="shared" si="3"/>
        <v>41.073168950166405</v>
      </c>
    </row>
    <row r="216" spans="1:5" x14ac:dyDescent="0.35">
      <c r="A216" s="31">
        <v>38776</v>
      </c>
      <c r="B216" s="30">
        <v>37.6</v>
      </c>
      <c r="C216" s="30"/>
      <c r="D216" s="30">
        <v>1294.1199999999999</v>
      </c>
      <c r="E216" s="30">
        <f t="shared" si="3"/>
        <v>41.222562994338077</v>
      </c>
    </row>
    <row r="217" spans="1:5" x14ac:dyDescent="0.35">
      <c r="A217" s="31">
        <v>38777</v>
      </c>
      <c r="B217" s="30">
        <v>37.869999999999997</v>
      </c>
      <c r="C217" s="30"/>
      <c r="D217" s="30">
        <v>1280.6600000000001</v>
      </c>
      <c r="E217" s="30">
        <f t="shared" si="3"/>
        <v>40.793811643687611</v>
      </c>
    </row>
    <row r="218" spans="1:5" x14ac:dyDescent="0.35">
      <c r="A218" s="31">
        <v>38778</v>
      </c>
      <c r="B218" s="30">
        <v>37.64</v>
      </c>
      <c r="C218" s="30"/>
      <c r="D218" s="30">
        <v>1291.24</v>
      </c>
      <c r="E218" s="30">
        <f t="shared" si="3"/>
        <v>41.130824220944817</v>
      </c>
    </row>
    <row r="219" spans="1:5" x14ac:dyDescent="0.35">
      <c r="A219" s="31">
        <v>38779</v>
      </c>
      <c r="B219" s="30">
        <v>37.35</v>
      </c>
      <c r="C219" s="30"/>
      <c r="D219" s="30">
        <v>1289.1400000000001</v>
      </c>
      <c r="E219" s="30">
        <f t="shared" si="3"/>
        <v>41.06393136534556</v>
      </c>
    </row>
    <row r="220" spans="1:5" x14ac:dyDescent="0.35">
      <c r="A220" s="31">
        <v>38782</v>
      </c>
      <c r="B220" s="30">
        <v>38.229999999999997</v>
      </c>
      <c r="C220" s="30"/>
      <c r="D220" s="30">
        <v>1287.23</v>
      </c>
      <c r="E220" s="30">
        <f t="shared" si="3"/>
        <v>41.003090720490995</v>
      </c>
    </row>
    <row r="221" spans="1:5" x14ac:dyDescent="0.35">
      <c r="A221" s="31">
        <v>38783</v>
      </c>
      <c r="B221" s="30">
        <v>38.26</v>
      </c>
      <c r="C221" s="30"/>
      <c r="D221" s="30">
        <v>1278.26</v>
      </c>
      <c r="E221" s="30">
        <f t="shared" si="3"/>
        <v>40.717362665859881</v>
      </c>
    </row>
    <row r="222" spans="1:5" x14ac:dyDescent="0.35">
      <c r="A222" s="31">
        <v>38784</v>
      </c>
      <c r="B222" s="30">
        <v>38.01</v>
      </c>
      <c r="C222" s="30"/>
      <c r="D222" s="30">
        <v>1275.8800000000001</v>
      </c>
      <c r="E222" s="30">
        <f t="shared" si="3"/>
        <v>40.641550762847395</v>
      </c>
    </row>
    <row r="223" spans="1:5" x14ac:dyDescent="0.35">
      <c r="A223" s="31">
        <v>38785</v>
      </c>
      <c r="B223" s="30">
        <v>37.71</v>
      </c>
      <c r="C223" s="30"/>
      <c r="D223" s="30">
        <v>1278.47</v>
      </c>
      <c r="E223" s="30">
        <f t="shared" si="3"/>
        <v>40.72405195141981</v>
      </c>
    </row>
    <row r="224" spans="1:5" x14ac:dyDescent="0.35">
      <c r="A224" s="31">
        <v>38786</v>
      </c>
      <c r="B224" s="30">
        <v>38.130000000000003</v>
      </c>
      <c r="C224" s="30"/>
      <c r="D224" s="30">
        <v>1272.23</v>
      </c>
      <c r="E224" s="30">
        <f t="shared" si="3"/>
        <v>40.525284609067732</v>
      </c>
    </row>
    <row r="225" spans="1:5" x14ac:dyDescent="0.35">
      <c r="A225" s="31">
        <v>38789</v>
      </c>
      <c r="B225" s="30">
        <v>38.18</v>
      </c>
      <c r="C225" s="30"/>
      <c r="D225" s="30">
        <v>1281.42</v>
      </c>
      <c r="E225" s="30">
        <f t="shared" si="3"/>
        <v>40.818020486666384</v>
      </c>
    </row>
    <row r="226" spans="1:5" x14ac:dyDescent="0.35">
      <c r="A226" s="31">
        <v>38790</v>
      </c>
      <c r="B226" s="30">
        <v>38.270000000000003</v>
      </c>
      <c r="C226" s="30"/>
      <c r="D226" s="30">
        <v>1284.1300000000001</v>
      </c>
      <c r="E226" s="30">
        <f t="shared" si="3"/>
        <v>40.904344124130191</v>
      </c>
    </row>
    <row r="227" spans="1:5" x14ac:dyDescent="0.35">
      <c r="A227" s="31">
        <v>38791</v>
      </c>
      <c r="B227" s="30">
        <v>38.25</v>
      </c>
      <c r="C227" s="30"/>
      <c r="D227" s="30">
        <v>1297.48</v>
      </c>
      <c r="E227" s="30">
        <f t="shared" si="3"/>
        <v>41.329591563296894</v>
      </c>
    </row>
    <row r="228" spans="1:5" x14ac:dyDescent="0.35">
      <c r="A228" s="31">
        <v>38792</v>
      </c>
      <c r="B228" s="30">
        <v>37.94</v>
      </c>
      <c r="C228" s="30"/>
      <c r="D228" s="30">
        <v>1303.02</v>
      </c>
      <c r="E228" s="30">
        <f t="shared" si="3"/>
        <v>41.506061287115877</v>
      </c>
    </row>
    <row r="229" spans="1:5" x14ac:dyDescent="0.35">
      <c r="A229" s="31">
        <v>38793</v>
      </c>
      <c r="B229" s="30">
        <v>37.74</v>
      </c>
      <c r="C229" s="30"/>
      <c r="D229" s="30">
        <v>1305.33</v>
      </c>
      <c r="E229" s="30">
        <f t="shared" si="3"/>
        <v>41.579643428275055</v>
      </c>
    </row>
    <row r="230" spans="1:5" x14ac:dyDescent="0.35">
      <c r="A230" s="31">
        <v>38796</v>
      </c>
      <c r="B230" s="30">
        <v>38.32</v>
      </c>
      <c r="C230" s="30"/>
      <c r="D230" s="30">
        <v>1307.25</v>
      </c>
      <c r="E230" s="30">
        <f t="shared" si="3"/>
        <v>41.640802610537243</v>
      </c>
    </row>
    <row r="231" spans="1:5" x14ac:dyDescent="0.35">
      <c r="A231" s="31">
        <v>38797</v>
      </c>
      <c r="B231" s="30">
        <v>38.24</v>
      </c>
      <c r="C231" s="30"/>
      <c r="D231" s="30">
        <v>1305.08</v>
      </c>
      <c r="E231" s="30">
        <f t="shared" si="3"/>
        <v>41.571679993084679</v>
      </c>
    </row>
    <row r="232" spans="1:5" x14ac:dyDescent="0.35">
      <c r="A232" s="31">
        <v>38798</v>
      </c>
      <c r="B232" s="30">
        <v>38.18</v>
      </c>
      <c r="C232" s="30"/>
      <c r="D232" s="30">
        <v>1297.23</v>
      </c>
      <c r="E232" s="30">
        <f t="shared" si="3"/>
        <v>41.321628128106504</v>
      </c>
    </row>
    <row r="233" spans="1:5" x14ac:dyDescent="0.35">
      <c r="A233" s="31">
        <v>38799</v>
      </c>
      <c r="B233" s="30">
        <v>37.76</v>
      </c>
      <c r="C233" s="30"/>
      <c r="D233" s="30">
        <v>1305.04</v>
      </c>
      <c r="E233" s="30">
        <f t="shared" si="3"/>
        <v>41.570405843454211</v>
      </c>
    </row>
    <row r="234" spans="1:5" x14ac:dyDescent="0.35">
      <c r="A234" s="31">
        <v>38800</v>
      </c>
      <c r="B234" s="30">
        <v>37.81</v>
      </c>
      <c r="C234" s="30"/>
      <c r="D234" s="30">
        <v>1301.67</v>
      </c>
      <c r="E234" s="30">
        <f t="shared" si="3"/>
        <v>41.463058737087785</v>
      </c>
    </row>
    <row r="235" spans="1:5" x14ac:dyDescent="0.35">
      <c r="A235" s="31">
        <v>38803</v>
      </c>
      <c r="B235" s="30">
        <v>37.869999999999997</v>
      </c>
      <c r="C235" s="30"/>
      <c r="D235" s="30">
        <v>1302.95</v>
      </c>
      <c r="E235" s="30">
        <f t="shared" si="3"/>
        <v>41.503831525262576</v>
      </c>
    </row>
    <row r="236" spans="1:5" x14ac:dyDescent="0.35">
      <c r="A236" s="31">
        <v>38804</v>
      </c>
      <c r="B236" s="30">
        <v>37.58</v>
      </c>
      <c r="C236" s="30"/>
      <c r="D236" s="30">
        <v>1301.6099999999999</v>
      </c>
      <c r="E236" s="30">
        <f t="shared" si="3"/>
        <v>41.461147512642093</v>
      </c>
    </row>
    <row r="237" spans="1:5" x14ac:dyDescent="0.35">
      <c r="A237" s="31">
        <v>38805</v>
      </c>
      <c r="B237" s="30">
        <v>37.520000000000003</v>
      </c>
      <c r="C237" s="30"/>
      <c r="D237" s="30">
        <v>1293.23</v>
      </c>
      <c r="E237" s="30">
        <f t="shared" si="3"/>
        <v>41.194213165060297</v>
      </c>
    </row>
    <row r="238" spans="1:5" x14ac:dyDescent="0.35">
      <c r="A238" s="31">
        <v>38806</v>
      </c>
      <c r="B238" s="30">
        <v>37.99</v>
      </c>
      <c r="C238" s="30"/>
      <c r="D238" s="30">
        <v>1302.8900000000001</v>
      </c>
      <c r="E238" s="30">
        <f t="shared" si="3"/>
        <v>41.501920300816877</v>
      </c>
    </row>
    <row r="239" spans="1:5" x14ac:dyDescent="0.35">
      <c r="A239" s="31">
        <v>38807</v>
      </c>
      <c r="B239" s="30">
        <v>37.619999999999997</v>
      </c>
      <c r="C239" s="30"/>
      <c r="D239" s="30">
        <v>1300.25</v>
      </c>
      <c r="E239" s="30">
        <f t="shared" si="3"/>
        <v>41.417826425206385</v>
      </c>
    </row>
    <row r="240" spans="1:5" x14ac:dyDescent="0.35">
      <c r="A240" s="31">
        <v>38810</v>
      </c>
      <c r="B240" s="30">
        <v>37.92</v>
      </c>
      <c r="C240" s="30"/>
      <c r="D240" s="30">
        <v>1294.8699999999999</v>
      </c>
      <c r="E240" s="30">
        <f t="shared" si="3"/>
        <v>41.246453299909234</v>
      </c>
    </row>
    <row r="241" spans="1:5" x14ac:dyDescent="0.35">
      <c r="A241" s="31">
        <v>38811</v>
      </c>
      <c r="B241" s="30">
        <v>38.14</v>
      </c>
      <c r="C241" s="30"/>
      <c r="D241" s="30">
        <v>1297.81</v>
      </c>
      <c r="E241" s="30">
        <f t="shared" si="3"/>
        <v>41.3401032977482</v>
      </c>
    </row>
    <row r="242" spans="1:5" x14ac:dyDescent="0.35">
      <c r="A242" s="31">
        <v>38812</v>
      </c>
      <c r="B242" s="30">
        <v>38.15</v>
      </c>
      <c r="C242" s="30"/>
      <c r="D242" s="30">
        <v>1305.93</v>
      </c>
      <c r="E242" s="30">
        <f t="shared" si="3"/>
        <v>41.598755672731997</v>
      </c>
    </row>
    <row r="243" spans="1:5" x14ac:dyDescent="0.35">
      <c r="A243" s="31">
        <v>38813</v>
      </c>
      <c r="B243" s="30">
        <v>38.25</v>
      </c>
      <c r="C243" s="30"/>
      <c r="D243" s="30">
        <v>1311.56</v>
      </c>
      <c r="E243" s="30">
        <f t="shared" si="3"/>
        <v>41.778092233219517</v>
      </c>
    </row>
    <row r="244" spans="1:5" x14ac:dyDescent="0.35">
      <c r="A244" s="31">
        <v>38814</v>
      </c>
      <c r="B244" s="30">
        <v>38.159999999999997</v>
      </c>
      <c r="C244" s="30"/>
      <c r="D244" s="30">
        <v>1309.04</v>
      </c>
      <c r="E244" s="30">
        <f t="shared" si="3"/>
        <v>41.697820806500417</v>
      </c>
    </row>
    <row r="245" spans="1:5" x14ac:dyDescent="0.35">
      <c r="A245" s="31">
        <v>38817</v>
      </c>
      <c r="B245" s="30">
        <v>37.96</v>
      </c>
      <c r="C245" s="30"/>
      <c r="D245" s="30">
        <v>1295.5</v>
      </c>
      <c r="E245" s="30">
        <f t="shared" si="3"/>
        <v>41.266521156589022</v>
      </c>
    </row>
    <row r="246" spans="1:5" x14ac:dyDescent="0.35">
      <c r="A246" s="31">
        <v>38818</v>
      </c>
      <c r="B246" s="30">
        <v>38.020000000000003</v>
      </c>
      <c r="C246" s="30"/>
      <c r="D246" s="30">
        <v>1296.6199999999999</v>
      </c>
      <c r="E246" s="30">
        <f t="shared" si="3"/>
        <v>41.302197346241954</v>
      </c>
    </row>
    <row r="247" spans="1:5" x14ac:dyDescent="0.35">
      <c r="A247" s="31">
        <v>38819</v>
      </c>
      <c r="B247" s="30">
        <v>37.770000000000003</v>
      </c>
      <c r="C247" s="30"/>
      <c r="D247" s="30">
        <v>1286.57</v>
      </c>
      <c r="E247" s="30">
        <f t="shared" si="3"/>
        <v>40.982067251588369</v>
      </c>
    </row>
    <row r="248" spans="1:5" x14ac:dyDescent="0.35">
      <c r="A248" s="31">
        <v>38820</v>
      </c>
      <c r="B248" s="30">
        <v>37.76</v>
      </c>
      <c r="C248" s="30"/>
      <c r="D248" s="30">
        <v>1288.1199999999999</v>
      </c>
      <c r="E248" s="30">
        <f t="shared" si="3"/>
        <v>41.031440549768767</v>
      </c>
    </row>
    <row r="249" spans="1:5" x14ac:dyDescent="0.35">
      <c r="A249" s="31">
        <v>38824</v>
      </c>
      <c r="B249" s="30">
        <v>37.67</v>
      </c>
      <c r="C249" s="30"/>
      <c r="D249" s="30">
        <v>1289.1199999999999</v>
      </c>
      <c r="E249" s="30">
        <f t="shared" si="3"/>
        <v>41.063294290530322</v>
      </c>
    </row>
    <row r="250" spans="1:5" x14ac:dyDescent="0.35">
      <c r="A250" s="31">
        <v>38825</v>
      </c>
      <c r="B250" s="30">
        <v>37.950000000000003</v>
      </c>
      <c r="C250" s="30"/>
      <c r="D250" s="30">
        <v>1285.33</v>
      </c>
      <c r="E250" s="30">
        <f t="shared" si="3"/>
        <v>40.942568613044045</v>
      </c>
    </row>
    <row r="251" spans="1:5" x14ac:dyDescent="0.35">
      <c r="A251" s="31">
        <v>38826</v>
      </c>
      <c r="B251" s="30">
        <v>37.85</v>
      </c>
      <c r="C251" s="30"/>
      <c r="D251" s="30">
        <v>1307.28</v>
      </c>
      <c r="E251" s="30">
        <f t="shared" si="3"/>
        <v>41.641758222760089</v>
      </c>
    </row>
    <row r="252" spans="1:5" x14ac:dyDescent="0.35">
      <c r="A252" s="31">
        <v>38827</v>
      </c>
      <c r="B252" s="30">
        <v>38.44</v>
      </c>
      <c r="C252" s="30"/>
      <c r="D252" s="30">
        <v>1309.93</v>
      </c>
      <c r="E252" s="30">
        <f t="shared" si="3"/>
        <v>41.726170635778196</v>
      </c>
    </row>
    <row r="253" spans="1:5" x14ac:dyDescent="0.35">
      <c r="A253" s="31">
        <v>38828</v>
      </c>
      <c r="B253" s="30">
        <v>39.06</v>
      </c>
      <c r="C253" s="30"/>
      <c r="D253" s="30">
        <v>1311.46</v>
      </c>
      <c r="E253" s="30">
        <f t="shared" si="3"/>
        <v>41.774906859143371</v>
      </c>
    </row>
    <row r="254" spans="1:5" x14ac:dyDescent="0.35">
      <c r="A254" s="31">
        <v>38831</v>
      </c>
      <c r="B254" s="30">
        <v>39.840000000000003</v>
      </c>
      <c r="C254" s="30"/>
      <c r="D254" s="30">
        <v>1311.28</v>
      </c>
      <c r="E254" s="30">
        <f t="shared" si="3"/>
        <v>41.769173185806288</v>
      </c>
    </row>
    <row r="255" spans="1:5" x14ac:dyDescent="0.35">
      <c r="A255" s="31">
        <v>38832</v>
      </c>
      <c r="B255" s="30">
        <v>39.33</v>
      </c>
      <c r="C255" s="30"/>
      <c r="D255" s="30">
        <v>1308.1099999999999</v>
      </c>
      <c r="E255" s="30">
        <f t="shared" si="3"/>
        <v>41.668196827592169</v>
      </c>
    </row>
    <row r="256" spans="1:5" x14ac:dyDescent="0.35">
      <c r="A256" s="31">
        <v>38833</v>
      </c>
      <c r="B256" s="30">
        <v>40.39</v>
      </c>
      <c r="C256" s="30"/>
      <c r="D256" s="30">
        <v>1301.74</v>
      </c>
      <c r="E256" s="30">
        <f t="shared" si="3"/>
        <v>41.465288498941099</v>
      </c>
    </row>
    <row r="257" spans="1:5" x14ac:dyDescent="0.35">
      <c r="A257" s="31">
        <v>38834</v>
      </c>
      <c r="B257" s="30">
        <v>39.86</v>
      </c>
      <c r="C257" s="30"/>
      <c r="D257" s="30">
        <v>1305.4100000000001</v>
      </c>
      <c r="E257" s="30">
        <f t="shared" si="3"/>
        <v>41.582191727535992</v>
      </c>
    </row>
    <row r="258" spans="1:5" x14ac:dyDescent="0.35">
      <c r="A258" s="31">
        <v>38835</v>
      </c>
      <c r="B258" s="30">
        <v>40.270000000000003</v>
      </c>
      <c r="C258" s="30"/>
      <c r="D258" s="30">
        <v>1309.72</v>
      </c>
      <c r="E258" s="30">
        <f t="shared" si="3"/>
        <v>41.719481350218274</v>
      </c>
    </row>
    <row r="259" spans="1:5" x14ac:dyDescent="0.35">
      <c r="A259" s="31">
        <v>38838</v>
      </c>
      <c r="B259" s="30">
        <v>41.51</v>
      </c>
      <c r="C259" s="30"/>
      <c r="D259" s="33">
        <v>1310.6099999999999</v>
      </c>
      <c r="E259" s="30">
        <f t="shared" si="3"/>
        <v>41.747831179496046</v>
      </c>
    </row>
    <row r="260" spans="1:5" x14ac:dyDescent="0.35">
      <c r="A260" s="31">
        <v>38839</v>
      </c>
      <c r="B260" s="30">
        <v>41.08</v>
      </c>
      <c r="C260" s="30"/>
      <c r="D260" s="34">
        <v>1305.19</v>
      </c>
      <c r="E260" s="30">
        <f t="shared" si="3"/>
        <v>41.575183904568448</v>
      </c>
    </row>
    <row r="261" spans="1:5" x14ac:dyDescent="0.35">
      <c r="A261" s="31">
        <v>38840</v>
      </c>
      <c r="B261" s="30">
        <v>42.25</v>
      </c>
      <c r="C261" s="30"/>
      <c r="D261" s="34">
        <v>1313.21</v>
      </c>
      <c r="E261" s="30">
        <f t="shared" si="3"/>
        <v>41.830650905476077</v>
      </c>
    </row>
    <row r="262" spans="1:5" x14ac:dyDescent="0.35">
      <c r="A262" s="31">
        <v>38841</v>
      </c>
      <c r="B262" s="30">
        <v>41.88</v>
      </c>
      <c r="C262" s="30"/>
      <c r="D262" s="34">
        <v>1307.8499999999999</v>
      </c>
      <c r="E262" s="30">
        <f t="shared" si="3"/>
        <v>41.65991485499417</v>
      </c>
    </row>
    <row r="263" spans="1:5" x14ac:dyDescent="0.35">
      <c r="A263" s="31">
        <v>38842</v>
      </c>
      <c r="B263" s="30">
        <v>41.4</v>
      </c>
      <c r="C263" s="30"/>
      <c r="D263" s="34">
        <v>1312.25</v>
      </c>
      <c r="E263" s="30">
        <f t="shared" si="3"/>
        <v>41.80007131434499</v>
      </c>
    </row>
    <row r="264" spans="1:5" x14ac:dyDescent="0.35">
      <c r="A264" s="31">
        <v>38845</v>
      </c>
      <c r="B264" s="30">
        <v>42.31</v>
      </c>
      <c r="C264" s="30"/>
      <c r="D264" s="34">
        <v>1325.76</v>
      </c>
      <c r="E264" s="30">
        <f t="shared" si="3"/>
        <v>42.230415352033546</v>
      </c>
    </row>
    <row r="265" spans="1:5" x14ac:dyDescent="0.35">
      <c r="A265" s="31">
        <v>38846</v>
      </c>
      <c r="B265" s="30">
        <v>42.13</v>
      </c>
      <c r="C265" s="30"/>
      <c r="D265" s="34">
        <v>1324.66</v>
      </c>
      <c r="E265" s="30">
        <f t="shared" ref="E265:E328" si="4">D265/$D$8*$B$8</f>
        <v>42.195376237195845</v>
      </c>
    </row>
    <row r="266" spans="1:5" x14ac:dyDescent="0.35">
      <c r="A266" s="31">
        <v>38847</v>
      </c>
      <c r="B266" s="30">
        <v>42.04</v>
      </c>
      <c r="C266" s="30"/>
      <c r="D266" s="34">
        <v>1325.14</v>
      </c>
      <c r="E266" s="30">
        <f t="shared" si="4"/>
        <v>42.210666032761381</v>
      </c>
    </row>
    <row r="267" spans="1:5" x14ac:dyDescent="0.35">
      <c r="A267" s="31">
        <v>38848</v>
      </c>
      <c r="B267" s="30">
        <v>41.94</v>
      </c>
      <c r="C267" s="30"/>
      <c r="D267" s="34">
        <v>1322.85</v>
      </c>
      <c r="E267" s="30">
        <f t="shared" si="4"/>
        <v>42.137720966417426</v>
      </c>
    </row>
    <row r="268" spans="1:5" x14ac:dyDescent="0.35">
      <c r="A268" s="31">
        <v>38849</v>
      </c>
      <c r="B268" s="30">
        <v>41.56</v>
      </c>
      <c r="C268" s="30"/>
      <c r="D268" s="34">
        <v>1305.92</v>
      </c>
      <c r="E268" s="30">
        <f t="shared" si="4"/>
        <v>41.598437135324382</v>
      </c>
    </row>
    <row r="269" spans="1:5" x14ac:dyDescent="0.35">
      <c r="A269" s="31">
        <v>38852</v>
      </c>
      <c r="B269" s="30">
        <v>41.35</v>
      </c>
      <c r="C269" s="30"/>
      <c r="D269" s="34">
        <v>1291.24</v>
      </c>
      <c r="E269" s="30">
        <f t="shared" si="4"/>
        <v>41.130824220944817</v>
      </c>
    </row>
    <row r="270" spans="1:5" x14ac:dyDescent="0.35">
      <c r="A270" s="31">
        <v>38853</v>
      </c>
      <c r="B270" s="30">
        <v>41.51</v>
      </c>
      <c r="C270" s="30"/>
      <c r="D270" s="34">
        <v>1294.5</v>
      </c>
      <c r="E270" s="30">
        <f t="shared" si="4"/>
        <v>41.234667415827474</v>
      </c>
    </row>
    <row r="271" spans="1:5" x14ac:dyDescent="0.35">
      <c r="A271" s="31">
        <v>38854</v>
      </c>
      <c r="B271" s="30">
        <v>41.41</v>
      </c>
      <c r="C271" s="30"/>
      <c r="D271" s="34">
        <v>1292.08</v>
      </c>
      <c r="E271" s="30">
        <f t="shared" si="4"/>
        <v>41.157581363184512</v>
      </c>
    </row>
    <row r="272" spans="1:5" x14ac:dyDescent="0.35">
      <c r="A272" s="31">
        <v>38855</v>
      </c>
      <c r="B272" s="30">
        <v>41.03</v>
      </c>
      <c r="C272" s="30"/>
      <c r="D272" s="34">
        <v>1270.32</v>
      </c>
      <c r="E272" s="30">
        <f t="shared" si="4"/>
        <v>40.464443964213167</v>
      </c>
    </row>
    <row r="273" spans="1:5" x14ac:dyDescent="0.35">
      <c r="A273" s="31">
        <v>38856</v>
      </c>
      <c r="B273" s="30">
        <v>40.99</v>
      </c>
      <c r="C273" s="30"/>
      <c r="D273" s="34">
        <v>1261.81</v>
      </c>
      <c r="E273" s="30">
        <f t="shared" si="4"/>
        <v>40.193368630332373</v>
      </c>
    </row>
    <row r="274" spans="1:5" x14ac:dyDescent="0.35">
      <c r="A274" s="31">
        <v>38859</v>
      </c>
      <c r="B274" s="30">
        <v>41.45</v>
      </c>
      <c r="C274" s="30"/>
      <c r="D274" s="34">
        <v>1267.03</v>
      </c>
      <c r="E274" s="30">
        <f t="shared" si="4"/>
        <v>40.359645157107664</v>
      </c>
    </row>
    <row r="275" spans="1:5" x14ac:dyDescent="0.35">
      <c r="A275" s="31">
        <v>38860</v>
      </c>
      <c r="B275" s="30">
        <v>40.93</v>
      </c>
      <c r="C275" s="30"/>
      <c r="D275" s="34">
        <v>1262.07</v>
      </c>
      <c r="E275" s="30">
        <f t="shared" si="4"/>
        <v>40.201650602930378</v>
      </c>
    </row>
    <row r="276" spans="1:5" x14ac:dyDescent="0.35">
      <c r="A276" s="31">
        <v>38861</v>
      </c>
      <c r="B276" s="30">
        <v>42.98</v>
      </c>
      <c r="C276" s="30"/>
      <c r="D276" s="34">
        <v>1256.58</v>
      </c>
      <c r="E276" s="30">
        <f t="shared" si="4"/>
        <v>40.026773566149458</v>
      </c>
    </row>
    <row r="277" spans="1:5" x14ac:dyDescent="0.35">
      <c r="A277" s="31">
        <v>38862</v>
      </c>
      <c r="B277" s="30">
        <v>42.61</v>
      </c>
      <c r="C277" s="30"/>
      <c r="D277" s="34">
        <v>1258.57</v>
      </c>
      <c r="E277" s="30">
        <f t="shared" si="4"/>
        <v>40.090162510264946</v>
      </c>
    </row>
    <row r="278" spans="1:5" x14ac:dyDescent="0.35">
      <c r="A278" s="31">
        <v>38863</v>
      </c>
      <c r="B278" s="30">
        <v>42.81</v>
      </c>
      <c r="C278" s="30"/>
      <c r="D278" s="34">
        <v>1272.8800000000001</v>
      </c>
      <c r="E278" s="30">
        <f t="shared" si="4"/>
        <v>40.545989540562744</v>
      </c>
    </row>
    <row r="279" spans="1:5" x14ac:dyDescent="0.35">
      <c r="A279" s="31">
        <v>38867</v>
      </c>
      <c r="B279" s="30">
        <v>42.9</v>
      </c>
      <c r="C279" s="30"/>
      <c r="D279" s="34">
        <v>1280.1600000000001</v>
      </c>
      <c r="E279" s="30">
        <f t="shared" si="4"/>
        <v>40.77788477330683</v>
      </c>
    </row>
    <row r="280" spans="1:5" x14ac:dyDescent="0.35">
      <c r="A280" s="31">
        <v>38868</v>
      </c>
      <c r="B280" s="30">
        <v>42.19</v>
      </c>
      <c r="C280" s="30"/>
      <c r="D280" s="34">
        <v>1259.8399999999999</v>
      </c>
      <c r="E280" s="30">
        <f t="shared" si="4"/>
        <v>40.130616761032115</v>
      </c>
    </row>
    <row r="281" spans="1:5" x14ac:dyDescent="0.35">
      <c r="A281" s="31">
        <v>38869</v>
      </c>
      <c r="B281" s="30">
        <v>42.35</v>
      </c>
      <c r="C281" s="30"/>
      <c r="D281" s="34">
        <v>1270.0899999999999</v>
      </c>
      <c r="E281" s="30">
        <f t="shared" si="4"/>
        <v>40.457117603838014</v>
      </c>
    </row>
    <row r="282" spans="1:5" x14ac:dyDescent="0.35">
      <c r="A282" s="31">
        <v>38870</v>
      </c>
      <c r="B282" s="30">
        <v>42.38</v>
      </c>
      <c r="C282" s="30"/>
      <c r="D282" s="34">
        <v>1285.71</v>
      </c>
      <c r="E282" s="30">
        <f t="shared" si="4"/>
        <v>40.954673034533435</v>
      </c>
    </row>
    <row r="283" spans="1:5" x14ac:dyDescent="0.35">
      <c r="A283" s="31">
        <v>38873</v>
      </c>
      <c r="B283" s="30">
        <v>42.7</v>
      </c>
      <c r="C283" s="30"/>
      <c r="D283" s="34">
        <v>1288.22</v>
      </c>
      <c r="E283" s="30">
        <f t="shared" si="4"/>
        <v>41.034625923844928</v>
      </c>
    </row>
    <row r="284" spans="1:5" x14ac:dyDescent="0.35">
      <c r="A284" s="31">
        <v>38874</v>
      </c>
      <c r="B284" s="30">
        <v>42.49</v>
      </c>
      <c r="C284" s="30"/>
      <c r="D284" s="34">
        <v>1265.29</v>
      </c>
      <c r="E284" s="30">
        <f t="shared" si="4"/>
        <v>40.304219648182567</v>
      </c>
    </row>
    <row r="285" spans="1:5" x14ac:dyDescent="0.35">
      <c r="A285" s="31">
        <v>38875</v>
      </c>
      <c r="B285" s="30">
        <v>41.99</v>
      </c>
      <c r="C285" s="30"/>
      <c r="D285" s="34">
        <v>1263.8499999999999</v>
      </c>
      <c r="E285" s="30">
        <f t="shared" si="4"/>
        <v>40.258350261485937</v>
      </c>
    </row>
    <row r="286" spans="1:5" x14ac:dyDescent="0.35">
      <c r="A286" s="31">
        <v>38876</v>
      </c>
      <c r="B286" s="30">
        <v>42.03</v>
      </c>
      <c r="C286" s="30"/>
      <c r="D286" s="34">
        <v>1256.1500000000001</v>
      </c>
      <c r="E286" s="30">
        <f t="shared" si="4"/>
        <v>40.013076457621999</v>
      </c>
    </row>
    <row r="287" spans="1:5" x14ac:dyDescent="0.35">
      <c r="A287" s="31">
        <v>38877</v>
      </c>
      <c r="B287" s="30">
        <v>40.76</v>
      </c>
      <c r="C287" s="30"/>
      <c r="D287" s="34">
        <v>1257.93</v>
      </c>
      <c r="E287" s="30">
        <f t="shared" si="4"/>
        <v>40.069776116177557</v>
      </c>
    </row>
    <row r="288" spans="1:5" x14ac:dyDescent="0.35">
      <c r="A288" s="31">
        <v>38880</v>
      </c>
      <c r="B288" s="30">
        <v>40.96</v>
      </c>
      <c r="C288" s="30"/>
      <c r="D288" s="34">
        <v>1252.3</v>
      </c>
      <c r="E288" s="30">
        <f t="shared" si="4"/>
        <v>39.89043955569003</v>
      </c>
    </row>
    <row r="289" spans="1:5" x14ac:dyDescent="0.35">
      <c r="A289" s="31">
        <v>38881</v>
      </c>
      <c r="B289" s="30">
        <v>40.75</v>
      </c>
      <c r="C289" s="30"/>
      <c r="D289" s="34">
        <v>1236.4000000000001</v>
      </c>
      <c r="E289" s="30">
        <f t="shared" si="4"/>
        <v>39.383965077581365</v>
      </c>
    </row>
    <row r="290" spans="1:5" x14ac:dyDescent="0.35">
      <c r="A290" s="31">
        <v>38882</v>
      </c>
      <c r="B290" s="30">
        <v>40.18</v>
      </c>
      <c r="C290" s="30"/>
      <c r="D290" s="34">
        <v>1223.69</v>
      </c>
      <c r="E290" s="30">
        <f t="shared" si="4"/>
        <v>38.979104032502065</v>
      </c>
    </row>
    <row r="291" spans="1:5" x14ac:dyDescent="0.35">
      <c r="A291" s="31">
        <v>38883</v>
      </c>
      <c r="B291" s="30">
        <v>40</v>
      </c>
      <c r="C291" s="30"/>
      <c r="D291" s="34">
        <v>1230.04</v>
      </c>
      <c r="E291" s="30">
        <f t="shared" si="4"/>
        <v>39.181375286337911</v>
      </c>
    </row>
    <row r="292" spans="1:5" x14ac:dyDescent="0.35">
      <c r="A292" s="31">
        <v>38884</v>
      </c>
      <c r="B292" s="30">
        <v>40.58</v>
      </c>
      <c r="C292" s="30"/>
      <c r="D292" s="34">
        <v>1256.1600000000001</v>
      </c>
      <c r="E292" s="30">
        <f t="shared" si="4"/>
        <v>40.013394995029614</v>
      </c>
    </row>
    <row r="293" spans="1:5" x14ac:dyDescent="0.35">
      <c r="A293" s="31">
        <v>38887</v>
      </c>
      <c r="B293" s="30">
        <v>41.09</v>
      </c>
      <c r="C293" s="30"/>
      <c r="D293" s="34">
        <v>1251.54</v>
      </c>
      <c r="E293" s="30">
        <f t="shared" si="4"/>
        <v>39.866230712711243</v>
      </c>
    </row>
    <row r="294" spans="1:5" x14ac:dyDescent="0.35">
      <c r="A294" s="31">
        <v>38888</v>
      </c>
      <c r="B294" s="30">
        <v>41.1</v>
      </c>
      <c r="C294" s="30"/>
      <c r="D294" s="34">
        <v>1240.1400000000001</v>
      </c>
      <c r="E294" s="30">
        <f t="shared" si="4"/>
        <v>39.503098068029573</v>
      </c>
    </row>
    <row r="295" spans="1:5" x14ac:dyDescent="0.35">
      <c r="A295" s="31">
        <v>38889</v>
      </c>
      <c r="B295" s="30">
        <v>41.39</v>
      </c>
      <c r="C295" s="30"/>
      <c r="D295" s="34">
        <v>1240.1199999999999</v>
      </c>
      <c r="E295" s="30">
        <f t="shared" si="4"/>
        <v>39.502460993214335</v>
      </c>
    </row>
    <row r="296" spans="1:5" x14ac:dyDescent="0.35">
      <c r="A296" s="31">
        <v>38890</v>
      </c>
      <c r="B296" s="30">
        <v>40.770000000000003</v>
      </c>
      <c r="C296" s="30"/>
      <c r="D296" s="34">
        <v>1252.2</v>
      </c>
      <c r="E296" s="30">
        <f t="shared" si="4"/>
        <v>39.887254181613869</v>
      </c>
    </row>
    <row r="297" spans="1:5" x14ac:dyDescent="0.35">
      <c r="A297" s="31">
        <v>38891</v>
      </c>
      <c r="B297" s="30">
        <v>40.28</v>
      </c>
      <c r="C297" s="30"/>
      <c r="D297" s="34">
        <v>1245.5999999999999</v>
      </c>
      <c r="E297" s="30">
        <f t="shared" si="4"/>
        <v>39.677019492587632</v>
      </c>
    </row>
    <row r="298" spans="1:5" x14ac:dyDescent="0.35">
      <c r="A298" s="31">
        <v>38894</v>
      </c>
      <c r="B298" s="30">
        <v>39.94</v>
      </c>
      <c r="C298" s="30"/>
      <c r="D298" s="34">
        <v>1244.5</v>
      </c>
      <c r="E298" s="30">
        <f t="shared" si="4"/>
        <v>39.641980377749931</v>
      </c>
    </row>
    <row r="299" spans="1:5" x14ac:dyDescent="0.35">
      <c r="A299" s="31">
        <v>38895</v>
      </c>
      <c r="B299" s="30">
        <v>40.049999999999997</v>
      </c>
      <c r="C299" s="30"/>
      <c r="D299" s="34">
        <v>1250.56</v>
      </c>
      <c r="E299" s="30">
        <f t="shared" si="4"/>
        <v>39.835014046764925</v>
      </c>
    </row>
    <row r="300" spans="1:5" x14ac:dyDescent="0.35">
      <c r="A300" s="31">
        <v>38896</v>
      </c>
      <c r="B300" s="30">
        <v>40.1</v>
      </c>
      <c r="C300" s="30"/>
      <c r="D300" s="34">
        <v>1239.2</v>
      </c>
      <c r="E300" s="30">
        <f t="shared" si="4"/>
        <v>39.47315555171371</v>
      </c>
    </row>
    <row r="301" spans="1:5" x14ac:dyDescent="0.35">
      <c r="A301" s="31">
        <v>38897</v>
      </c>
      <c r="B301" s="30">
        <v>40.17</v>
      </c>
      <c r="C301" s="30"/>
      <c r="D301" s="34">
        <v>1246</v>
      </c>
      <c r="E301" s="30">
        <f t="shared" si="4"/>
        <v>39.689760988892253</v>
      </c>
    </row>
    <row r="302" spans="1:5" x14ac:dyDescent="0.35">
      <c r="A302" s="31">
        <v>38898</v>
      </c>
      <c r="B302" s="30">
        <v>40.92</v>
      </c>
      <c r="C302" s="30"/>
      <c r="D302" s="34">
        <v>1272.8699999999999</v>
      </c>
      <c r="E302" s="30">
        <f t="shared" si="4"/>
        <v>40.545671003155121</v>
      </c>
    </row>
    <row r="303" spans="1:5" x14ac:dyDescent="0.35">
      <c r="A303" s="31">
        <v>38901</v>
      </c>
      <c r="B303" s="30">
        <v>41.22</v>
      </c>
      <c r="C303" s="30"/>
      <c r="D303" s="34">
        <v>1270.2</v>
      </c>
      <c r="E303" s="30">
        <f t="shared" si="4"/>
        <v>40.46062151532179</v>
      </c>
    </row>
    <row r="304" spans="1:5" x14ac:dyDescent="0.35">
      <c r="A304" s="31">
        <v>38903</v>
      </c>
      <c r="B304" s="30">
        <v>41.42</v>
      </c>
      <c r="C304" s="30"/>
      <c r="D304" s="34">
        <v>1280.19</v>
      </c>
      <c r="E304" s="30">
        <f t="shared" si="4"/>
        <v>40.778840385529676</v>
      </c>
    </row>
    <row r="305" spans="1:5" x14ac:dyDescent="0.35">
      <c r="A305" s="31">
        <v>38904</v>
      </c>
      <c r="B305" s="30">
        <v>41.83</v>
      </c>
      <c r="C305" s="30"/>
      <c r="D305" s="34">
        <v>1270.9100000000001</v>
      </c>
      <c r="E305" s="30">
        <f t="shared" si="4"/>
        <v>40.483237671262486</v>
      </c>
    </row>
    <row r="306" spans="1:5" x14ac:dyDescent="0.35">
      <c r="A306" s="31">
        <v>38905</v>
      </c>
      <c r="B306" s="30">
        <v>41.76</v>
      </c>
      <c r="C306" s="30"/>
      <c r="D306" s="34">
        <v>1274.08</v>
      </c>
      <c r="E306" s="30">
        <f t="shared" si="4"/>
        <v>40.584214029476598</v>
      </c>
    </row>
    <row r="307" spans="1:5" x14ac:dyDescent="0.35">
      <c r="A307" s="31">
        <v>38908</v>
      </c>
      <c r="B307" s="30">
        <v>41.46</v>
      </c>
      <c r="C307" s="30"/>
      <c r="D307" s="34">
        <v>1265.48</v>
      </c>
      <c r="E307" s="30">
        <f t="shared" si="4"/>
        <v>40.310271858927265</v>
      </c>
    </row>
    <row r="308" spans="1:5" x14ac:dyDescent="0.35">
      <c r="A308" s="31">
        <v>38909</v>
      </c>
      <c r="B308" s="30">
        <v>41.61</v>
      </c>
      <c r="C308" s="30"/>
      <c r="D308" s="34">
        <v>1267.3399999999999</v>
      </c>
      <c r="E308" s="30">
        <f t="shared" si="4"/>
        <v>40.369519816743747</v>
      </c>
    </row>
    <row r="309" spans="1:5" x14ac:dyDescent="0.35">
      <c r="A309" s="31">
        <v>38910</v>
      </c>
      <c r="B309" s="30">
        <v>42.37</v>
      </c>
      <c r="C309" s="30"/>
      <c r="D309" s="34">
        <v>1272.52</v>
      </c>
      <c r="E309" s="30">
        <f t="shared" si="4"/>
        <v>40.534522193888584</v>
      </c>
    </row>
    <row r="310" spans="1:5" x14ac:dyDescent="0.35">
      <c r="A310" s="31">
        <v>38911</v>
      </c>
      <c r="B310" s="30">
        <v>42.56</v>
      </c>
      <c r="C310" s="30"/>
      <c r="D310" s="34">
        <v>1258.5999999999999</v>
      </c>
      <c r="E310" s="30">
        <f t="shared" si="4"/>
        <v>40.091118122487792</v>
      </c>
    </row>
    <row r="311" spans="1:5" x14ac:dyDescent="0.35">
      <c r="A311" s="31">
        <v>38912</v>
      </c>
      <c r="B311" s="30">
        <v>41.58</v>
      </c>
      <c r="C311" s="30"/>
      <c r="D311" s="34">
        <v>1242.29</v>
      </c>
      <c r="E311" s="30">
        <f t="shared" si="4"/>
        <v>39.571583610666906</v>
      </c>
    </row>
    <row r="312" spans="1:5" x14ac:dyDescent="0.35">
      <c r="A312" s="31">
        <v>38915</v>
      </c>
      <c r="B312" s="30">
        <v>41.61</v>
      </c>
      <c r="C312" s="30"/>
      <c r="D312" s="34">
        <v>1236.2</v>
      </c>
      <c r="E312" s="30">
        <f t="shared" si="4"/>
        <v>39.377594329429058</v>
      </c>
    </row>
    <row r="313" spans="1:5" x14ac:dyDescent="0.35">
      <c r="A313" s="31">
        <v>38916</v>
      </c>
      <c r="B313" s="30">
        <v>41.97</v>
      </c>
      <c r="C313" s="30"/>
      <c r="D313" s="34">
        <v>1234.49</v>
      </c>
      <c r="E313" s="30">
        <f t="shared" si="4"/>
        <v>39.323124432726807</v>
      </c>
    </row>
    <row r="314" spans="1:5" x14ac:dyDescent="0.35">
      <c r="A314" s="31">
        <v>38917</v>
      </c>
      <c r="B314" s="30">
        <v>42.19</v>
      </c>
      <c r="C314" s="30"/>
      <c r="D314" s="34">
        <v>1236.8599999999999</v>
      </c>
      <c r="E314" s="30">
        <f t="shared" si="4"/>
        <v>39.398617798331678</v>
      </c>
    </row>
    <row r="315" spans="1:5" x14ac:dyDescent="0.35">
      <c r="A315" s="31">
        <v>38918</v>
      </c>
      <c r="B315" s="30">
        <v>42.61</v>
      </c>
      <c r="C315" s="30"/>
      <c r="D315" s="34">
        <v>1259.81</v>
      </c>
      <c r="E315" s="30">
        <f t="shared" si="4"/>
        <v>40.129661148809269</v>
      </c>
    </row>
    <row r="316" spans="1:5" x14ac:dyDescent="0.35">
      <c r="A316" s="31">
        <v>38919</v>
      </c>
      <c r="B316" s="30">
        <v>42.36</v>
      </c>
      <c r="C316" s="30"/>
      <c r="D316" s="34">
        <v>1249.1300000000001</v>
      </c>
      <c r="E316" s="30">
        <f t="shared" si="4"/>
        <v>39.789463197475911</v>
      </c>
    </row>
    <row r="317" spans="1:5" x14ac:dyDescent="0.35">
      <c r="A317" s="31">
        <v>38922</v>
      </c>
      <c r="B317" s="30">
        <v>42.01</v>
      </c>
      <c r="C317" s="30"/>
      <c r="D317" s="34">
        <v>1240.29</v>
      </c>
      <c r="E317" s="30">
        <f t="shared" si="4"/>
        <v>39.507876129143796</v>
      </c>
    </row>
    <row r="318" spans="1:5" x14ac:dyDescent="0.35">
      <c r="A318" s="31">
        <v>38923</v>
      </c>
      <c r="B318" s="30">
        <v>41.9</v>
      </c>
      <c r="C318" s="30"/>
      <c r="D318" s="34">
        <v>1260.9100000000001</v>
      </c>
      <c r="E318" s="30">
        <f t="shared" si="4"/>
        <v>40.164700263646978</v>
      </c>
    </row>
    <row r="319" spans="1:5" x14ac:dyDescent="0.35">
      <c r="A319" s="31">
        <v>38924</v>
      </c>
      <c r="B319" s="30">
        <v>42.01</v>
      </c>
      <c r="C319" s="30"/>
      <c r="D319" s="34">
        <v>1268.8800000000001</v>
      </c>
      <c r="E319" s="30">
        <f t="shared" si="4"/>
        <v>40.418574577516544</v>
      </c>
    </row>
    <row r="320" spans="1:5" x14ac:dyDescent="0.35">
      <c r="A320" s="31">
        <v>38925</v>
      </c>
      <c r="B320" s="30">
        <v>41.85</v>
      </c>
      <c r="C320" s="30"/>
      <c r="D320" s="34">
        <v>1268.4000000000001</v>
      </c>
      <c r="E320" s="30">
        <f t="shared" si="4"/>
        <v>40.403284781950994</v>
      </c>
    </row>
    <row r="321" spans="1:5" x14ac:dyDescent="0.35">
      <c r="A321" s="31">
        <v>38926</v>
      </c>
      <c r="B321" s="30">
        <v>41.66</v>
      </c>
      <c r="C321" s="30"/>
      <c r="D321" s="34">
        <v>1263.2</v>
      </c>
      <c r="E321" s="30">
        <f t="shared" si="4"/>
        <v>40.237645329990933</v>
      </c>
    </row>
    <row r="322" spans="1:5" x14ac:dyDescent="0.35">
      <c r="A322" s="31">
        <v>38929</v>
      </c>
      <c r="B322" s="30">
        <v>42.58</v>
      </c>
      <c r="C322" s="30"/>
      <c r="D322" s="34">
        <v>1278.55</v>
      </c>
      <c r="E322" s="30">
        <f t="shared" si="4"/>
        <v>40.726600250680733</v>
      </c>
    </row>
    <row r="323" spans="1:5" x14ac:dyDescent="0.35">
      <c r="A323" s="31">
        <v>38930</v>
      </c>
      <c r="B323" s="30">
        <v>41.97</v>
      </c>
      <c r="C323" s="30"/>
      <c r="D323" s="34">
        <v>1276.6600000000001</v>
      </c>
      <c r="E323" s="30">
        <f t="shared" si="4"/>
        <v>40.666396680641405</v>
      </c>
    </row>
    <row r="324" spans="1:5" x14ac:dyDescent="0.35">
      <c r="A324" s="31">
        <v>38931</v>
      </c>
      <c r="B324" s="30">
        <v>41.6</v>
      </c>
      <c r="C324" s="30"/>
      <c r="D324" s="34">
        <v>1270.92</v>
      </c>
      <c r="E324" s="30">
        <f t="shared" si="4"/>
        <v>40.483556208670102</v>
      </c>
    </row>
    <row r="325" spans="1:5" x14ac:dyDescent="0.35">
      <c r="A325" s="31">
        <v>38932</v>
      </c>
      <c r="B325" s="30">
        <v>42.2</v>
      </c>
      <c r="C325" s="30"/>
      <c r="D325" s="34">
        <v>1278.55</v>
      </c>
      <c r="E325" s="30">
        <f t="shared" si="4"/>
        <v>40.726600250680733</v>
      </c>
    </row>
    <row r="326" spans="1:5" x14ac:dyDescent="0.35">
      <c r="A326" s="31">
        <v>38933</v>
      </c>
      <c r="B326" s="30">
        <v>42.18</v>
      </c>
      <c r="C326" s="30"/>
      <c r="D326" s="34">
        <v>1280.27</v>
      </c>
      <c r="E326" s="30">
        <f t="shared" si="4"/>
        <v>40.781388684790599</v>
      </c>
    </row>
    <row r="327" spans="1:5" x14ac:dyDescent="0.35">
      <c r="A327" s="31">
        <v>38936</v>
      </c>
      <c r="B327" s="30">
        <v>41.8</v>
      </c>
      <c r="C327" s="30"/>
      <c r="D327" s="34">
        <v>1279.3599999999999</v>
      </c>
      <c r="E327" s="30">
        <f t="shared" si="4"/>
        <v>40.752401780697589</v>
      </c>
    </row>
    <row r="328" spans="1:5" x14ac:dyDescent="0.35">
      <c r="A328" s="31">
        <v>38937</v>
      </c>
      <c r="B328" s="30">
        <v>42.08</v>
      </c>
      <c r="C328" s="30"/>
      <c r="D328" s="34">
        <v>1275.77</v>
      </c>
      <c r="E328" s="30">
        <f t="shared" si="4"/>
        <v>40.638046851363626</v>
      </c>
    </row>
    <row r="329" spans="1:5" x14ac:dyDescent="0.35">
      <c r="A329" s="31">
        <v>38938</v>
      </c>
      <c r="B329" s="30">
        <v>42.28</v>
      </c>
      <c r="C329" s="30"/>
      <c r="D329" s="34">
        <v>1271.48</v>
      </c>
      <c r="E329" s="30">
        <f t="shared" ref="E329:E392" si="5">D329/$D$8*$B$8</f>
        <v>40.501394303496568</v>
      </c>
    </row>
    <row r="330" spans="1:5" x14ac:dyDescent="0.35">
      <c r="A330" s="31">
        <v>38939</v>
      </c>
      <c r="B330" s="30">
        <v>41.79</v>
      </c>
      <c r="C330" s="30"/>
      <c r="D330" s="34">
        <v>1265.95</v>
      </c>
      <c r="E330" s="30">
        <f t="shared" si="5"/>
        <v>40.325243117085193</v>
      </c>
    </row>
    <row r="331" spans="1:5" x14ac:dyDescent="0.35">
      <c r="A331" s="31">
        <v>38940</v>
      </c>
      <c r="B331" s="30">
        <v>42</v>
      </c>
      <c r="C331" s="30"/>
      <c r="D331" s="34">
        <v>1271.81</v>
      </c>
      <c r="E331" s="30">
        <f t="shared" si="5"/>
        <v>40.511906037947874</v>
      </c>
    </row>
    <row r="332" spans="1:5" x14ac:dyDescent="0.35">
      <c r="A332" s="31">
        <v>38943</v>
      </c>
      <c r="B332" s="30">
        <v>41.12</v>
      </c>
      <c r="C332" s="30"/>
      <c r="D332" s="34">
        <v>1266.74</v>
      </c>
      <c r="E332" s="30">
        <f t="shared" si="5"/>
        <v>40.350407572286819</v>
      </c>
    </row>
    <row r="333" spans="1:5" x14ac:dyDescent="0.35">
      <c r="A333" s="31">
        <v>38944</v>
      </c>
      <c r="B333" s="30">
        <v>41.23</v>
      </c>
      <c r="C333" s="30"/>
      <c r="D333" s="34">
        <v>1268.21</v>
      </c>
      <c r="E333" s="30">
        <f t="shared" si="5"/>
        <v>40.397232571206303</v>
      </c>
    </row>
    <row r="334" spans="1:5" x14ac:dyDescent="0.35">
      <c r="A334" s="31">
        <v>38945</v>
      </c>
      <c r="B334" s="30">
        <v>40.97</v>
      </c>
      <c r="C334" s="30"/>
      <c r="D334" s="34">
        <v>1285.58</v>
      </c>
      <c r="E334" s="30">
        <f t="shared" si="5"/>
        <v>40.950532048234436</v>
      </c>
    </row>
    <row r="335" spans="1:5" x14ac:dyDescent="0.35">
      <c r="A335" s="31">
        <v>38946</v>
      </c>
      <c r="B335" s="30">
        <v>41.13</v>
      </c>
      <c r="C335" s="30"/>
      <c r="D335" s="34">
        <v>1295.43</v>
      </c>
      <c r="E335" s="30">
        <f t="shared" si="5"/>
        <v>41.264291394735707</v>
      </c>
    </row>
    <row r="336" spans="1:5" x14ac:dyDescent="0.35">
      <c r="A336" s="31">
        <v>38947</v>
      </c>
      <c r="B336" s="30">
        <v>40.69</v>
      </c>
      <c r="C336" s="30"/>
      <c r="D336" s="34">
        <v>1297.48</v>
      </c>
      <c r="E336" s="30">
        <f t="shared" si="5"/>
        <v>41.329591563296894</v>
      </c>
    </row>
    <row r="337" spans="1:5" x14ac:dyDescent="0.35">
      <c r="A337" s="31">
        <v>38950</v>
      </c>
      <c r="B337" s="30">
        <v>41.08</v>
      </c>
      <c r="C337" s="30"/>
      <c r="D337" s="34">
        <v>1302.3</v>
      </c>
      <c r="E337" s="30">
        <f t="shared" si="5"/>
        <v>41.483126593767565</v>
      </c>
    </row>
    <row r="338" spans="1:5" x14ac:dyDescent="0.35">
      <c r="A338" s="31">
        <v>38951</v>
      </c>
      <c r="B338" s="30">
        <v>41.37</v>
      </c>
      <c r="C338" s="30"/>
      <c r="D338" s="34">
        <v>1297.52</v>
      </c>
      <c r="E338" s="30">
        <f t="shared" si="5"/>
        <v>41.330865712927348</v>
      </c>
    </row>
    <row r="339" spans="1:5" x14ac:dyDescent="0.35">
      <c r="A339" s="31">
        <v>38952</v>
      </c>
      <c r="B339" s="30">
        <v>41.42</v>
      </c>
      <c r="C339" s="30"/>
      <c r="D339" s="34">
        <v>1298.82</v>
      </c>
      <c r="E339" s="30">
        <f t="shared" si="5"/>
        <v>41.372275575917364</v>
      </c>
    </row>
    <row r="340" spans="1:5" x14ac:dyDescent="0.35">
      <c r="A340" s="31">
        <v>38953</v>
      </c>
      <c r="B340" s="30">
        <v>41.28</v>
      </c>
      <c r="C340" s="30"/>
      <c r="D340" s="34">
        <v>1292.99</v>
      </c>
      <c r="E340" s="30">
        <f t="shared" si="5"/>
        <v>41.186568267277522</v>
      </c>
    </row>
    <row r="341" spans="1:5" x14ac:dyDescent="0.35">
      <c r="A341" s="31">
        <v>38954</v>
      </c>
      <c r="B341" s="30">
        <v>41.3</v>
      </c>
      <c r="C341" s="30"/>
      <c r="D341" s="34">
        <v>1296.06</v>
      </c>
      <c r="E341" s="30">
        <f t="shared" si="5"/>
        <v>41.284359251415488</v>
      </c>
    </row>
    <row r="342" spans="1:5" x14ac:dyDescent="0.35">
      <c r="A342" s="31">
        <v>38957</v>
      </c>
      <c r="B342" s="30">
        <v>41.35</v>
      </c>
      <c r="C342" s="30"/>
      <c r="D342" s="34">
        <v>1295.0899999999999</v>
      </c>
      <c r="E342" s="30">
        <f t="shared" si="5"/>
        <v>41.253461122876779</v>
      </c>
    </row>
    <row r="343" spans="1:5" x14ac:dyDescent="0.35">
      <c r="A343" s="31">
        <v>38958</v>
      </c>
      <c r="B343" s="30">
        <v>41.84</v>
      </c>
      <c r="C343" s="30"/>
      <c r="D343" s="34">
        <v>1301.78</v>
      </c>
      <c r="E343" s="30">
        <f t="shared" si="5"/>
        <v>41.466562648571553</v>
      </c>
    </row>
    <row r="344" spans="1:5" x14ac:dyDescent="0.35">
      <c r="A344" s="31">
        <v>38959</v>
      </c>
      <c r="B344" s="30">
        <v>41.97</v>
      </c>
      <c r="C344" s="30"/>
      <c r="D344" s="34">
        <v>1304.28</v>
      </c>
      <c r="E344" s="30">
        <f t="shared" si="5"/>
        <v>41.546197000475438</v>
      </c>
    </row>
    <row r="345" spans="1:5" x14ac:dyDescent="0.35">
      <c r="A345" s="31">
        <v>38960</v>
      </c>
      <c r="B345" s="30">
        <v>41.98</v>
      </c>
      <c r="C345" s="30"/>
      <c r="D345" s="34">
        <v>1304.27</v>
      </c>
      <c r="E345" s="30">
        <f t="shared" si="5"/>
        <v>41.545878463067822</v>
      </c>
    </row>
    <row r="346" spans="1:5" x14ac:dyDescent="0.35">
      <c r="A346" s="31">
        <v>38961</v>
      </c>
      <c r="B346" s="30">
        <v>41.84</v>
      </c>
      <c r="C346" s="30"/>
      <c r="D346" s="34">
        <v>1303.82</v>
      </c>
      <c r="E346" s="30">
        <f t="shared" si="5"/>
        <v>41.531544279725118</v>
      </c>
    </row>
    <row r="347" spans="1:5" x14ac:dyDescent="0.35">
      <c r="A347" s="31">
        <v>38965</v>
      </c>
      <c r="B347" s="30">
        <v>41.92</v>
      </c>
      <c r="C347" s="30"/>
      <c r="D347" s="34">
        <v>1311.01</v>
      </c>
      <c r="E347" s="30">
        <f t="shared" si="5"/>
        <v>41.760572675800667</v>
      </c>
    </row>
    <row r="348" spans="1:5" x14ac:dyDescent="0.35">
      <c r="A348" s="31">
        <v>38966</v>
      </c>
      <c r="B348" s="30">
        <v>41.95</v>
      </c>
      <c r="C348" s="30"/>
      <c r="D348" s="34">
        <v>1313.25</v>
      </c>
      <c r="E348" s="30">
        <f t="shared" si="5"/>
        <v>41.831925055106545</v>
      </c>
    </row>
    <row r="349" spans="1:5" x14ac:dyDescent="0.35">
      <c r="A349" s="31">
        <v>38967</v>
      </c>
      <c r="B349" s="30">
        <v>42.29</v>
      </c>
      <c r="C349" s="30"/>
      <c r="D349" s="34">
        <v>1300.26</v>
      </c>
      <c r="E349" s="30">
        <f t="shared" si="5"/>
        <v>41.418144962614001</v>
      </c>
    </row>
    <row r="350" spans="1:5" x14ac:dyDescent="0.35">
      <c r="A350" s="31">
        <v>38968</v>
      </c>
      <c r="B350" s="30">
        <v>42.07</v>
      </c>
      <c r="C350" s="30"/>
      <c r="D350" s="34">
        <v>1294.02</v>
      </c>
      <c r="E350" s="30">
        <f t="shared" si="5"/>
        <v>41.219377620261923</v>
      </c>
    </row>
    <row r="351" spans="1:5" x14ac:dyDescent="0.35">
      <c r="A351" s="31">
        <v>38971</v>
      </c>
      <c r="B351" s="30">
        <v>41.74</v>
      </c>
      <c r="C351" s="30"/>
      <c r="D351" s="34">
        <v>1298.92</v>
      </c>
      <c r="E351" s="30">
        <f t="shared" si="5"/>
        <v>41.375460949993524</v>
      </c>
    </row>
    <row r="352" spans="1:5" x14ac:dyDescent="0.35">
      <c r="A352" s="31">
        <v>38972</v>
      </c>
      <c r="B352" s="30">
        <v>41.81</v>
      </c>
      <c r="C352" s="30"/>
      <c r="D352" s="34">
        <v>1299.54</v>
      </c>
      <c r="E352" s="30">
        <f t="shared" si="5"/>
        <v>41.395210269265682</v>
      </c>
    </row>
    <row r="353" spans="1:5" x14ac:dyDescent="0.35">
      <c r="A353" s="31">
        <v>38973</v>
      </c>
      <c r="B353" s="30">
        <v>41.61</v>
      </c>
      <c r="C353" s="30"/>
      <c r="D353" s="34">
        <v>1313.11</v>
      </c>
      <c r="E353" s="30">
        <f t="shared" si="5"/>
        <v>41.827465531399923</v>
      </c>
    </row>
    <row r="354" spans="1:5" x14ac:dyDescent="0.35">
      <c r="A354" s="31">
        <v>38974</v>
      </c>
      <c r="B354" s="30">
        <v>41.5</v>
      </c>
      <c r="C354" s="30"/>
      <c r="D354" s="34">
        <v>1318.07</v>
      </c>
      <c r="E354" s="30">
        <f t="shared" si="5"/>
        <v>41.985460085577216</v>
      </c>
    </row>
    <row r="355" spans="1:5" x14ac:dyDescent="0.35">
      <c r="A355" s="31">
        <v>38975</v>
      </c>
      <c r="B355" s="30">
        <v>41.15</v>
      </c>
      <c r="C355" s="30"/>
      <c r="D355" s="34">
        <v>1316.28</v>
      </c>
      <c r="E355" s="30">
        <f t="shared" si="5"/>
        <v>41.928441889614042</v>
      </c>
    </row>
    <row r="356" spans="1:5" x14ac:dyDescent="0.35">
      <c r="A356" s="31">
        <v>38978</v>
      </c>
      <c r="B356" s="30">
        <v>41.33</v>
      </c>
      <c r="C356" s="30"/>
      <c r="D356" s="34">
        <v>1319.87</v>
      </c>
      <c r="E356" s="30">
        <f t="shared" si="5"/>
        <v>42.042796818948005</v>
      </c>
    </row>
    <row r="357" spans="1:5" x14ac:dyDescent="0.35">
      <c r="A357" s="31">
        <v>38979</v>
      </c>
      <c r="B357" s="30">
        <v>41.21</v>
      </c>
      <c r="C357" s="30"/>
      <c r="D357" s="34">
        <v>1321.18</v>
      </c>
      <c r="E357" s="30">
        <f t="shared" si="5"/>
        <v>42.084525219345643</v>
      </c>
    </row>
    <row r="358" spans="1:5" x14ac:dyDescent="0.35">
      <c r="A358" s="31">
        <v>38980</v>
      </c>
      <c r="B358" s="30">
        <v>41.4</v>
      </c>
      <c r="C358" s="30"/>
      <c r="D358" s="34">
        <v>1318.31</v>
      </c>
      <c r="E358" s="30">
        <f t="shared" si="5"/>
        <v>41.993104983359991</v>
      </c>
    </row>
    <row r="359" spans="1:5" x14ac:dyDescent="0.35">
      <c r="A359" s="31">
        <v>38981</v>
      </c>
      <c r="B359" s="30">
        <v>41.5</v>
      </c>
      <c r="C359" s="30"/>
      <c r="D359" s="34">
        <v>1325.18</v>
      </c>
      <c r="E359" s="30">
        <f t="shared" si="5"/>
        <v>42.211940182391849</v>
      </c>
    </row>
    <row r="360" spans="1:5" x14ac:dyDescent="0.35">
      <c r="A360" s="31">
        <v>38982</v>
      </c>
      <c r="B360" s="30">
        <v>41.7</v>
      </c>
      <c r="C360" s="30"/>
      <c r="D360" s="34">
        <v>1318.03</v>
      </c>
      <c r="E360" s="30">
        <f t="shared" si="5"/>
        <v>41.984185935946755</v>
      </c>
    </row>
    <row r="361" spans="1:5" x14ac:dyDescent="0.35">
      <c r="A361" s="31">
        <v>38985</v>
      </c>
      <c r="B361" s="30">
        <v>41.69</v>
      </c>
      <c r="C361" s="30"/>
      <c r="D361" s="34">
        <v>1314.78</v>
      </c>
      <c r="E361" s="30">
        <f t="shared" si="5"/>
        <v>41.880661278471713</v>
      </c>
    </row>
    <row r="362" spans="1:5" x14ac:dyDescent="0.35">
      <c r="A362" s="31">
        <v>38986</v>
      </c>
      <c r="B362" s="30">
        <v>42.12</v>
      </c>
      <c r="C362" s="30"/>
      <c r="D362" s="34">
        <v>1326.37</v>
      </c>
      <c r="E362" s="30">
        <f t="shared" si="5"/>
        <v>42.249846133898082</v>
      </c>
    </row>
    <row r="363" spans="1:5" x14ac:dyDescent="0.35">
      <c r="A363" s="31">
        <v>38987</v>
      </c>
      <c r="B363" s="30">
        <v>42.4</v>
      </c>
      <c r="C363" s="30"/>
      <c r="D363" s="34">
        <v>1336.34</v>
      </c>
      <c r="E363" s="30">
        <f t="shared" si="5"/>
        <v>42.567427929290751</v>
      </c>
    </row>
    <row r="364" spans="1:5" x14ac:dyDescent="0.35">
      <c r="A364" s="31">
        <v>38988</v>
      </c>
      <c r="B364" s="30">
        <v>42.2</v>
      </c>
      <c r="C364" s="30"/>
      <c r="D364" s="34">
        <v>1336.59</v>
      </c>
      <c r="E364" s="30">
        <f t="shared" si="5"/>
        <v>42.575391364481142</v>
      </c>
    </row>
    <row r="365" spans="1:5" x14ac:dyDescent="0.35">
      <c r="A365" s="31">
        <v>38989</v>
      </c>
      <c r="B365" s="30">
        <v>42.21</v>
      </c>
      <c r="C365" s="30"/>
      <c r="D365" s="34">
        <v>1339.15</v>
      </c>
      <c r="E365" s="30">
        <f t="shared" si="5"/>
        <v>42.656936940830711</v>
      </c>
    </row>
    <row r="366" spans="1:5" x14ac:dyDescent="0.35">
      <c r="A366" s="31">
        <v>38992</v>
      </c>
      <c r="B366" s="30">
        <v>41.93</v>
      </c>
      <c r="C366" s="30"/>
      <c r="D366" s="34">
        <v>1335.85</v>
      </c>
      <c r="E366" s="30">
        <f t="shared" si="5"/>
        <v>42.551819596317586</v>
      </c>
    </row>
    <row r="367" spans="1:5" x14ac:dyDescent="0.35">
      <c r="A367" s="31">
        <v>38993</v>
      </c>
      <c r="B367" s="30">
        <v>41.94</v>
      </c>
      <c r="C367" s="30"/>
      <c r="D367" s="34">
        <v>1331.32</v>
      </c>
      <c r="E367" s="30">
        <f t="shared" si="5"/>
        <v>42.407522150667766</v>
      </c>
    </row>
    <row r="368" spans="1:5" x14ac:dyDescent="0.35">
      <c r="A368" s="31">
        <v>38994</v>
      </c>
      <c r="B368" s="30">
        <v>41.58</v>
      </c>
      <c r="C368" s="30"/>
      <c r="D368" s="34">
        <v>1334.11</v>
      </c>
      <c r="E368" s="30">
        <f t="shared" si="5"/>
        <v>42.496394087392488</v>
      </c>
    </row>
    <row r="369" spans="1:5" x14ac:dyDescent="0.35">
      <c r="A369" s="31">
        <v>38995</v>
      </c>
      <c r="B369" s="30">
        <v>42</v>
      </c>
      <c r="C369" s="30"/>
      <c r="D369" s="34">
        <v>1350.22</v>
      </c>
      <c r="E369" s="30">
        <f t="shared" si="5"/>
        <v>43.009557851061075</v>
      </c>
    </row>
    <row r="370" spans="1:5" x14ac:dyDescent="0.35">
      <c r="A370" s="31">
        <v>38996</v>
      </c>
      <c r="B370" s="30">
        <v>42.18</v>
      </c>
      <c r="C370" s="30"/>
      <c r="D370" s="34">
        <v>1353.22</v>
      </c>
      <c r="E370" s="30">
        <f t="shared" si="5"/>
        <v>43.105119073345726</v>
      </c>
    </row>
    <row r="371" spans="1:5" x14ac:dyDescent="0.35">
      <c r="A371" s="31">
        <v>38999</v>
      </c>
      <c r="B371" s="30">
        <v>41.77</v>
      </c>
      <c r="C371" s="30"/>
      <c r="D371" s="34">
        <v>1349.58</v>
      </c>
      <c r="E371" s="30">
        <f t="shared" si="5"/>
        <v>42.989171456973679</v>
      </c>
    </row>
    <row r="372" spans="1:5" x14ac:dyDescent="0.35">
      <c r="A372" s="31">
        <v>39000</v>
      </c>
      <c r="B372" s="30">
        <v>42.13</v>
      </c>
      <c r="C372" s="30"/>
      <c r="D372" s="34">
        <v>1350.66</v>
      </c>
      <c r="E372" s="30">
        <f t="shared" si="5"/>
        <v>43.023573496996157</v>
      </c>
    </row>
    <row r="373" spans="1:5" x14ac:dyDescent="0.35">
      <c r="A373" s="31">
        <v>39001</v>
      </c>
      <c r="B373" s="30">
        <v>42.31</v>
      </c>
      <c r="C373" s="30"/>
      <c r="D373" s="34">
        <v>1353.42</v>
      </c>
      <c r="E373" s="30">
        <f t="shared" si="5"/>
        <v>43.11148982149804</v>
      </c>
    </row>
    <row r="374" spans="1:5" x14ac:dyDescent="0.35">
      <c r="A374" s="31">
        <v>39002</v>
      </c>
      <c r="B374" s="30">
        <v>42.06</v>
      </c>
      <c r="C374" s="30"/>
      <c r="D374" s="34">
        <v>1349.95</v>
      </c>
      <c r="E374" s="30">
        <f t="shared" si="5"/>
        <v>43.000957341055454</v>
      </c>
    </row>
    <row r="375" spans="1:5" x14ac:dyDescent="0.35">
      <c r="A375" s="31">
        <v>39003</v>
      </c>
      <c r="B375" s="30">
        <v>41.76</v>
      </c>
      <c r="C375" s="30"/>
      <c r="D375" s="34">
        <v>1362.83</v>
      </c>
      <c r="E375" s="30">
        <f t="shared" si="5"/>
        <v>43.411233522064229</v>
      </c>
    </row>
    <row r="376" spans="1:5" x14ac:dyDescent="0.35">
      <c r="A376" s="31">
        <v>39006</v>
      </c>
      <c r="B376" s="30">
        <v>41.68</v>
      </c>
      <c r="C376" s="30"/>
      <c r="D376" s="34">
        <v>1365.62</v>
      </c>
      <c r="E376" s="30">
        <f t="shared" si="5"/>
        <v>43.500105458788958</v>
      </c>
    </row>
    <row r="377" spans="1:5" x14ac:dyDescent="0.35">
      <c r="A377" s="31">
        <v>39007</v>
      </c>
      <c r="B377" s="30">
        <v>41.6</v>
      </c>
      <c r="C377" s="30"/>
      <c r="D377" s="34">
        <v>1369.05</v>
      </c>
      <c r="E377" s="30">
        <f t="shared" si="5"/>
        <v>43.609363789601076</v>
      </c>
    </row>
    <row r="378" spans="1:5" x14ac:dyDescent="0.35">
      <c r="A378" s="31">
        <v>39008</v>
      </c>
      <c r="B378" s="30">
        <v>41.6</v>
      </c>
      <c r="C378" s="30"/>
      <c r="D378" s="34">
        <v>1364.05</v>
      </c>
      <c r="E378" s="30">
        <f t="shared" si="5"/>
        <v>43.450095085793322</v>
      </c>
    </row>
    <row r="379" spans="1:5" x14ac:dyDescent="0.35">
      <c r="A379" s="31">
        <v>39009</v>
      </c>
      <c r="B379" s="30">
        <v>41.86</v>
      </c>
      <c r="C379" s="30"/>
      <c r="D379" s="34">
        <v>1365.96</v>
      </c>
      <c r="E379" s="30">
        <f t="shared" si="5"/>
        <v>43.510935730647887</v>
      </c>
    </row>
    <row r="380" spans="1:5" x14ac:dyDescent="0.35">
      <c r="A380" s="31">
        <v>39010</v>
      </c>
      <c r="B380" s="30">
        <v>41.77</v>
      </c>
      <c r="C380" s="30"/>
      <c r="D380" s="34">
        <v>1366.96</v>
      </c>
      <c r="E380" s="30">
        <f t="shared" si="5"/>
        <v>43.542789471409442</v>
      </c>
    </row>
    <row r="381" spans="1:5" x14ac:dyDescent="0.35">
      <c r="A381" s="31">
        <v>39013</v>
      </c>
      <c r="B381" s="30">
        <v>41.59</v>
      </c>
      <c r="C381" s="30"/>
      <c r="D381" s="34">
        <v>1368.6</v>
      </c>
      <c r="E381" s="30">
        <f t="shared" si="5"/>
        <v>43.595029606258379</v>
      </c>
    </row>
    <row r="382" spans="1:5" x14ac:dyDescent="0.35">
      <c r="A382" s="31">
        <v>39014</v>
      </c>
      <c r="B382" s="30">
        <v>41.31</v>
      </c>
      <c r="C382" s="30"/>
      <c r="D382" s="34">
        <v>1377.02</v>
      </c>
      <c r="E382" s="30">
        <f t="shared" si="5"/>
        <v>43.863238103470636</v>
      </c>
    </row>
    <row r="383" spans="1:5" x14ac:dyDescent="0.35">
      <c r="A383" s="31">
        <v>39015</v>
      </c>
      <c r="B383" s="30">
        <v>41.2</v>
      </c>
      <c r="C383" s="30"/>
      <c r="D383" s="34">
        <v>1377.38</v>
      </c>
      <c r="E383" s="30">
        <f t="shared" si="5"/>
        <v>43.874705450144795</v>
      </c>
    </row>
    <row r="384" spans="1:5" x14ac:dyDescent="0.35">
      <c r="A384" s="31">
        <v>39016</v>
      </c>
      <c r="B384" s="30">
        <v>41.8</v>
      </c>
      <c r="C384" s="30"/>
      <c r="D384" s="34">
        <v>1382.22</v>
      </c>
      <c r="E384" s="30">
        <f t="shared" si="5"/>
        <v>44.028877555430704</v>
      </c>
    </row>
    <row r="385" spans="1:5" x14ac:dyDescent="0.35">
      <c r="A385" s="31">
        <v>39017</v>
      </c>
      <c r="B385" s="30">
        <v>41.97</v>
      </c>
      <c r="C385" s="30"/>
      <c r="D385" s="34">
        <v>1389.08</v>
      </c>
      <c r="E385" s="30">
        <f t="shared" si="5"/>
        <v>44.247394217054939</v>
      </c>
    </row>
    <row r="386" spans="1:5" x14ac:dyDescent="0.35">
      <c r="A386" s="31">
        <v>39020</v>
      </c>
      <c r="B386" s="30">
        <v>42</v>
      </c>
      <c r="C386" s="30"/>
      <c r="D386" s="34">
        <v>1377.34</v>
      </c>
      <c r="E386" s="30">
        <f t="shared" si="5"/>
        <v>43.873431300514333</v>
      </c>
    </row>
    <row r="387" spans="1:5" x14ac:dyDescent="0.35">
      <c r="A387" s="31">
        <v>39021</v>
      </c>
      <c r="B387" s="30">
        <v>42.01</v>
      </c>
      <c r="C387" s="30"/>
      <c r="D387" s="34">
        <v>1377.93</v>
      </c>
      <c r="E387" s="30">
        <f t="shared" si="5"/>
        <v>43.892225007563646</v>
      </c>
    </row>
    <row r="388" spans="1:5" x14ac:dyDescent="0.35">
      <c r="A388" s="31">
        <v>39022</v>
      </c>
      <c r="B388" s="30">
        <v>42.16</v>
      </c>
      <c r="C388" s="30"/>
      <c r="D388" s="34">
        <v>1377.94</v>
      </c>
      <c r="E388" s="30">
        <f t="shared" si="5"/>
        <v>43.892543544971268</v>
      </c>
    </row>
    <row r="389" spans="1:5" x14ac:dyDescent="0.35">
      <c r="A389" s="31">
        <v>39023</v>
      </c>
      <c r="B389" s="30">
        <v>41.98</v>
      </c>
      <c r="C389" s="30"/>
      <c r="D389" s="34">
        <v>1367.81</v>
      </c>
      <c r="E389" s="30">
        <f t="shared" si="5"/>
        <v>43.569865151056753</v>
      </c>
    </row>
    <row r="390" spans="1:5" x14ac:dyDescent="0.35">
      <c r="A390" s="31">
        <v>39024</v>
      </c>
      <c r="B390" s="30">
        <v>42.25</v>
      </c>
      <c r="C390" s="30"/>
      <c r="D390" s="34">
        <v>1367.34</v>
      </c>
      <c r="E390" s="30">
        <f t="shared" si="5"/>
        <v>43.554893892898818</v>
      </c>
    </row>
    <row r="391" spans="1:5" x14ac:dyDescent="0.35">
      <c r="A391" s="31">
        <v>39027</v>
      </c>
      <c r="B391" s="30">
        <v>42.04</v>
      </c>
      <c r="C391" s="30"/>
      <c r="D391" s="34">
        <v>1364.3</v>
      </c>
      <c r="E391" s="30">
        <f t="shared" si="5"/>
        <v>43.458058520983712</v>
      </c>
    </row>
    <row r="392" spans="1:5" x14ac:dyDescent="0.35">
      <c r="A392" s="31">
        <v>39028</v>
      </c>
      <c r="B392" s="30">
        <v>42.24</v>
      </c>
      <c r="C392" s="30"/>
      <c r="D392" s="34">
        <v>1379.78</v>
      </c>
      <c r="E392" s="30">
        <f t="shared" si="5"/>
        <v>43.951154427972519</v>
      </c>
    </row>
    <row r="393" spans="1:5" x14ac:dyDescent="0.35">
      <c r="A393" s="31">
        <v>39029</v>
      </c>
      <c r="B393" s="30">
        <v>42.31</v>
      </c>
      <c r="C393" s="30"/>
      <c r="D393" s="34">
        <v>1382.84</v>
      </c>
      <c r="E393" s="30">
        <f t="shared" ref="E393:E456" si="6">D393/$D$8*$B$8</f>
        <v>44.048626874702862</v>
      </c>
    </row>
    <row r="394" spans="1:5" x14ac:dyDescent="0.35">
      <c r="A394" s="31">
        <v>39030</v>
      </c>
      <c r="B394" s="30">
        <v>43.2</v>
      </c>
      <c r="C394" s="30"/>
      <c r="D394" s="34">
        <v>1385.72</v>
      </c>
      <c r="E394" s="30">
        <f t="shared" si="6"/>
        <v>44.140365648096129</v>
      </c>
    </row>
    <row r="395" spans="1:5" x14ac:dyDescent="0.35">
      <c r="A395" s="31">
        <v>39031</v>
      </c>
      <c r="B395" s="30">
        <v>42.85</v>
      </c>
      <c r="C395" s="30"/>
      <c r="D395" s="34">
        <v>1378.33</v>
      </c>
      <c r="E395" s="30">
        <f t="shared" si="6"/>
        <v>43.904966503868266</v>
      </c>
    </row>
    <row r="396" spans="1:5" x14ac:dyDescent="0.35">
      <c r="A396" s="31">
        <v>39034</v>
      </c>
      <c r="B396" s="30">
        <v>42.87</v>
      </c>
      <c r="C396" s="30"/>
      <c r="D396" s="34">
        <v>1380.9</v>
      </c>
      <c r="E396" s="30">
        <f t="shared" si="6"/>
        <v>43.986830617625451</v>
      </c>
    </row>
    <row r="397" spans="1:5" x14ac:dyDescent="0.35">
      <c r="A397" s="31">
        <v>39035</v>
      </c>
      <c r="B397" s="30">
        <v>43.29</v>
      </c>
      <c r="C397" s="30"/>
      <c r="D397" s="34">
        <v>1384.42</v>
      </c>
      <c r="E397" s="30">
        <f t="shared" si="6"/>
        <v>44.098955785106114</v>
      </c>
    </row>
    <row r="398" spans="1:5" x14ac:dyDescent="0.35">
      <c r="A398" s="31">
        <v>39036</v>
      </c>
      <c r="B398" s="30">
        <v>43.5</v>
      </c>
      <c r="C398" s="30"/>
      <c r="D398" s="34">
        <v>1393.22</v>
      </c>
      <c r="E398" s="30">
        <f t="shared" si="6"/>
        <v>44.37926870380776</v>
      </c>
    </row>
    <row r="399" spans="1:5" x14ac:dyDescent="0.35">
      <c r="A399" s="31">
        <v>39037</v>
      </c>
      <c r="B399" s="30">
        <v>43.79</v>
      </c>
      <c r="C399" s="30"/>
      <c r="D399" s="34">
        <v>1396.57</v>
      </c>
      <c r="E399" s="30">
        <f t="shared" si="6"/>
        <v>44.485978735358955</v>
      </c>
    </row>
    <row r="400" spans="1:5" x14ac:dyDescent="0.35">
      <c r="A400" s="31">
        <v>39038</v>
      </c>
      <c r="B400" s="30">
        <v>43.95</v>
      </c>
      <c r="C400" s="30"/>
      <c r="D400" s="34">
        <v>1399.76</v>
      </c>
      <c r="E400" s="30">
        <f t="shared" si="6"/>
        <v>44.587592168388298</v>
      </c>
    </row>
    <row r="401" spans="1:5" x14ac:dyDescent="0.35">
      <c r="A401" s="31">
        <v>39041</v>
      </c>
      <c r="B401" s="30">
        <v>43.94</v>
      </c>
      <c r="C401" s="30"/>
      <c r="D401" s="34">
        <v>1401.2</v>
      </c>
      <c r="E401" s="30">
        <f t="shared" si="6"/>
        <v>44.633461555084935</v>
      </c>
    </row>
    <row r="402" spans="1:5" x14ac:dyDescent="0.35">
      <c r="A402" s="31">
        <v>39042</v>
      </c>
      <c r="B402" s="30">
        <v>43.5</v>
      </c>
      <c r="C402" s="30"/>
      <c r="D402" s="34">
        <v>1400.5</v>
      </c>
      <c r="E402" s="30">
        <f t="shared" si="6"/>
        <v>44.611163936551847</v>
      </c>
    </row>
    <row r="403" spans="1:5" x14ac:dyDescent="0.35">
      <c r="A403" s="31">
        <v>39043</v>
      </c>
      <c r="B403" s="30">
        <v>43.87</v>
      </c>
      <c r="C403" s="30"/>
      <c r="D403" s="34">
        <v>1402.81</v>
      </c>
      <c r="E403" s="30">
        <f t="shared" si="6"/>
        <v>44.684746077711033</v>
      </c>
    </row>
    <row r="404" spans="1:5" x14ac:dyDescent="0.35">
      <c r="A404" s="31">
        <v>39045</v>
      </c>
      <c r="B404" s="30">
        <v>44.47</v>
      </c>
      <c r="C404" s="30"/>
      <c r="D404" s="34">
        <v>1406.09</v>
      </c>
      <c r="E404" s="30">
        <f t="shared" si="6"/>
        <v>44.789226347408913</v>
      </c>
    </row>
    <row r="405" spans="1:5" x14ac:dyDescent="0.35">
      <c r="A405" s="31">
        <v>39048</v>
      </c>
      <c r="B405" s="30">
        <v>44.36</v>
      </c>
      <c r="C405" s="30"/>
      <c r="D405" s="34">
        <v>1400.95</v>
      </c>
      <c r="E405" s="30">
        <f t="shared" si="6"/>
        <v>44.625498119894544</v>
      </c>
    </row>
    <row r="406" spans="1:5" x14ac:dyDescent="0.35">
      <c r="A406" s="31">
        <v>39049</v>
      </c>
      <c r="B406" s="30">
        <v>43.66</v>
      </c>
      <c r="C406" s="30"/>
      <c r="D406" s="34">
        <v>1381.9</v>
      </c>
      <c r="E406" s="30">
        <f t="shared" si="6"/>
        <v>44.018684358387006</v>
      </c>
    </row>
    <row r="407" spans="1:5" x14ac:dyDescent="0.35">
      <c r="A407" s="31">
        <v>39050</v>
      </c>
      <c r="B407" s="30">
        <v>43.55</v>
      </c>
      <c r="C407" s="30"/>
      <c r="D407" s="34">
        <v>1386.72</v>
      </c>
      <c r="E407" s="30">
        <f t="shared" si="6"/>
        <v>44.172219388857677</v>
      </c>
    </row>
    <row r="408" spans="1:5" x14ac:dyDescent="0.35">
      <c r="A408" s="31">
        <v>39051</v>
      </c>
      <c r="B408" s="30">
        <v>43.97</v>
      </c>
      <c r="C408" s="30"/>
      <c r="D408" s="34">
        <v>1399.48</v>
      </c>
      <c r="E408" s="30">
        <f t="shared" si="6"/>
        <v>44.578673120975068</v>
      </c>
    </row>
    <row r="409" spans="1:5" x14ac:dyDescent="0.35">
      <c r="A409" s="31">
        <v>39052</v>
      </c>
      <c r="B409" s="30">
        <v>44.45</v>
      </c>
      <c r="C409" s="30"/>
      <c r="D409" s="34">
        <v>1400.63</v>
      </c>
      <c r="E409" s="30">
        <f t="shared" si="6"/>
        <v>44.615304922850854</v>
      </c>
    </row>
    <row r="410" spans="1:5" x14ac:dyDescent="0.35">
      <c r="A410" s="31">
        <v>39055</v>
      </c>
      <c r="B410" s="30">
        <v>44.53</v>
      </c>
      <c r="C410" s="30"/>
      <c r="D410" s="34">
        <v>1396.71</v>
      </c>
      <c r="E410" s="30">
        <f t="shared" si="6"/>
        <v>44.49043825906557</v>
      </c>
    </row>
    <row r="411" spans="1:5" x14ac:dyDescent="0.35">
      <c r="A411" s="31">
        <v>39056</v>
      </c>
      <c r="B411" s="30">
        <v>45</v>
      </c>
      <c r="C411" s="30"/>
      <c r="D411" s="34">
        <v>1409.12</v>
      </c>
      <c r="E411" s="30">
        <f t="shared" si="6"/>
        <v>44.885743181916411</v>
      </c>
    </row>
    <row r="412" spans="1:5" x14ac:dyDescent="0.35">
      <c r="A412" s="31">
        <v>39057</v>
      </c>
      <c r="B412" s="30">
        <v>45.07</v>
      </c>
      <c r="C412" s="30"/>
      <c r="D412" s="34">
        <v>1414.76</v>
      </c>
      <c r="E412" s="30">
        <f t="shared" si="6"/>
        <v>45.065398279811561</v>
      </c>
    </row>
    <row r="413" spans="1:5" x14ac:dyDescent="0.35">
      <c r="A413" s="31">
        <v>39058</v>
      </c>
      <c r="B413" s="30">
        <v>44.9</v>
      </c>
      <c r="C413" s="30"/>
      <c r="D413" s="34">
        <v>1412.9</v>
      </c>
      <c r="E413" s="30">
        <f t="shared" si="6"/>
        <v>45.006150321995079</v>
      </c>
    </row>
    <row r="414" spans="1:5" x14ac:dyDescent="0.35">
      <c r="A414" s="31">
        <v>39059</v>
      </c>
      <c r="B414" s="30">
        <v>45.16</v>
      </c>
      <c r="C414" s="30"/>
      <c r="D414" s="34">
        <v>1407.29</v>
      </c>
      <c r="E414" s="30">
        <f t="shared" si="6"/>
        <v>44.827450836322775</v>
      </c>
    </row>
    <row r="415" spans="1:5" x14ac:dyDescent="0.35">
      <c r="A415" s="31">
        <v>39062</v>
      </c>
      <c r="B415" s="30">
        <v>45.54</v>
      </c>
      <c r="C415" s="30"/>
      <c r="D415" s="34">
        <v>1409.84</v>
      </c>
      <c r="E415" s="30">
        <f t="shared" si="6"/>
        <v>44.908677875264736</v>
      </c>
    </row>
    <row r="416" spans="1:5" x14ac:dyDescent="0.35">
      <c r="A416" s="31">
        <v>39063</v>
      </c>
      <c r="B416" s="30">
        <v>45.88</v>
      </c>
      <c r="C416" s="30"/>
      <c r="D416" s="34">
        <v>1413.04</v>
      </c>
      <c r="E416" s="30">
        <f t="shared" si="6"/>
        <v>45.010609845701694</v>
      </c>
    </row>
    <row r="417" spans="1:5" x14ac:dyDescent="0.35">
      <c r="A417" s="31">
        <v>39064</v>
      </c>
      <c r="B417" s="30">
        <v>46.27</v>
      </c>
      <c r="C417" s="30"/>
      <c r="D417" s="34">
        <v>1411.56</v>
      </c>
      <c r="E417" s="30">
        <f t="shared" si="6"/>
        <v>44.963466309374596</v>
      </c>
    </row>
    <row r="418" spans="1:5" x14ac:dyDescent="0.35">
      <c r="A418" s="31">
        <v>39065</v>
      </c>
      <c r="B418" s="30">
        <v>46.09</v>
      </c>
      <c r="C418" s="30"/>
      <c r="D418" s="34">
        <v>1413.21</v>
      </c>
      <c r="E418" s="30">
        <f t="shared" si="6"/>
        <v>45.016024981631155</v>
      </c>
    </row>
    <row r="419" spans="1:5" x14ac:dyDescent="0.35">
      <c r="A419" s="31">
        <v>39066</v>
      </c>
      <c r="B419" s="30">
        <v>46.43</v>
      </c>
      <c r="C419" s="30"/>
      <c r="D419" s="34">
        <v>1425.49</v>
      </c>
      <c r="E419" s="30">
        <f t="shared" si="6"/>
        <v>45.407188918183003</v>
      </c>
    </row>
    <row r="420" spans="1:5" x14ac:dyDescent="0.35">
      <c r="A420" s="31">
        <v>39069</v>
      </c>
      <c r="B420" s="30">
        <v>46.53</v>
      </c>
      <c r="C420" s="30"/>
      <c r="D420" s="34">
        <v>1427.09</v>
      </c>
      <c r="E420" s="30">
        <f t="shared" si="6"/>
        <v>45.458154903401486</v>
      </c>
    </row>
    <row r="421" spans="1:5" x14ac:dyDescent="0.35">
      <c r="A421" s="31">
        <v>39070</v>
      </c>
      <c r="B421" s="30">
        <v>45.83</v>
      </c>
      <c r="C421" s="30"/>
      <c r="D421" s="34">
        <v>1422.48</v>
      </c>
      <c r="E421" s="30">
        <f t="shared" si="6"/>
        <v>45.311309158490737</v>
      </c>
    </row>
    <row r="422" spans="1:5" x14ac:dyDescent="0.35">
      <c r="A422" s="31">
        <v>39071</v>
      </c>
      <c r="B422" s="30">
        <v>45.67</v>
      </c>
      <c r="C422" s="30"/>
      <c r="D422" s="34">
        <v>1425.55</v>
      </c>
      <c r="E422" s="30">
        <f t="shared" si="6"/>
        <v>45.409100142628688</v>
      </c>
    </row>
    <row r="423" spans="1:5" x14ac:dyDescent="0.35">
      <c r="A423" s="31">
        <v>39072</v>
      </c>
      <c r="B423" s="30">
        <v>45.61</v>
      </c>
      <c r="C423" s="30"/>
      <c r="D423" s="34">
        <v>1423.53</v>
      </c>
      <c r="E423" s="30">
        <f t="shared" si="6"/>
        <v>45.344755586290368</v>
      </c>
    </row>
    <row r="424" spans="1:5" x14ac:dyDescent="0.35">
      <c r="A424" s="31">
        <v>39073</v>
      </c>
      <c r="B424" s="30">
        <v>45.52</v>
      </c>
      <c r="C424" s="30"/>
      <c r="D424" s="34">
        <v>1418.3</v>
      </c>
      <c r="E424" s="30">
        <f t="shared" si="6"/>
        <v>45.178160522107454</v>
      </c>
    </row>
    <row r="425" spans="1:5" x14ac:dyDescent="0.35">
      <c r="A425" s="31">
        <v>39077</v>
      </c>
      <c r="B425" s="30">
        <v>45.12</v>
      </c>
      <c r="C425" s="30"/>
      <c r="D425" s="34">
        <v>1410.76</v>
      </c>
      <c r="E425" s="30">
        <f t="shared" si="6"/>
        <v>44.937983316765354</v>
      </c>
    </row>
    <row r="426" spans="1:5" x14ac:dyDescent="0.35">
      <c r="A426" s="31">
        <v>39078</v>
      </c>
      <c r="B426" s="30">
        <v>45.11</v>
      </c>
      <c r="C426" s="30"/>
      <c r="D426" s="34">
        <v>1416.9</v>
      </c>
      <c r="E426" s="30">
        <f t="shared" si="6"/>
        <v>45.133565285041286</v>
      </c>
    </row>
    <row r="427" spans="1:5" x14ac:dyDescent="0.35">
      <c r="A427" s="31">
        <v>39079</v>
      </c>
      <c r="B427" s="30">
        <v>45.15</v>
      </c>
      <c r="C427" s="30"/>
      <c r="D427" s="34">
        <v>1426.84</v>
      </c>
      <c r="E427" s="30">
        <f t="shared" si="6"/>
        <v>45.450191468211095</v>
      </c>
    </row>
    <row r="428" spans="1:5" x14ac:dyDescent="0.35">
      <c r="A428" s="31">
        <v>39080</v>
      </c>
      <c r="B428" s="30">
        <v>45.12</v>
      </c>
      <c r="C428" s="30"/>
      <c r="D428" s="34">
        <v>1424.73</v>
      </c>
      <c r="E428" s="30">
        <f t="shared" si="6"/>
        <v>45.382980075204223</v>
      </c>
    </row>
    <row r="429" spans="1:5" x14ac:dyDescent="0.35">
      <c r="A429" s="31">
        <v>39085</v>
      </c>
      <c r="B429" s="30">
        <v>45.01</v>
      </c>
      <c r="C429" s="30"/>
      <c r="D429" s="34">
        <v>1418.3</v>
      </c>
      <c r="E429" s="30">
        <f t="shared" si="6"/>
        <v>45.178160522107454</v>
      </c>
    </row>
    <row r="430" spans="1:5" x14ac:dyDescent="0.35">
      <c r="A430" s="31">
        <v>39086</v>
      </c>
      <c r="B430" s="30">
        <v>45.75</v>
      </c>
      <c r="C430" s="30"/>
      <c r="D430" s="34">
        <v>1416.6</v>
      </c>
      <c r="E430" s="30">
        <f t="shared" si="6"/>
        <v>45.124009162812811</v>
      </c>
    </row>
    <row r="431" spans="1:5" x14ac:dyDescent="0.35">
      <c r="A431" s="31">
        <v>39087</v>
      </c>
      <c r="B431" s="30">
        <v>45.36</v>
      </c>
      <c r="C431" s="30"/>
      <c r="D431" s="34">
        <v>1418.34</v>
      </c>
      <c r="E431" s="30">
        <f t="shared" si="6"/>
        <v>45.179434671737909</v>
      </c>
    </row>
    <row r="432" spans="1:5" x14ac:dyDescent="0.35">
      <c r="A432" s="31">
        <v>39090</v>
      </c>
      <c r="B432" s="30">
        <v>45.23</v>
      </c>
      <c r="C432" s="30"/>
      <c r="D432" s="34">
        <v>1409.71</v>
      </c>
      <c r="E432" s="30">
        <f t="shared" si="6"/>
        <v>44.904536888965737</v>
      </c>
    </row>
    <row r="433" spans="1:5" x14ac:dyDescent="0.35">
      <c r="A433" s="31">
        <v>39091</v>
      </c>
      <c r="B433" s="30">
        <v>45.46</v>
      </c>
      <c r="C433" s="30"/>
      <c r="D433" s="34">
        <v>1412.84</v>
      </c>
      <c r="E433" s="30">
        <f t="shared" si="6"/>
        <v>45.004239097549387</v>
      </c>
    </row>
    <row r="434" spans="1:5" x14ac:dyDescent="0.35">
      <c r="A434" s="31">
        <v>39092</v>
      </c>
      <c r="B434" s="30">
        <v>45.75</v>
      </c>
      <c r="C434" s="30"/>
      <c r="D434" s="34">
        <v>1412.11</v>
      </c>
      <c r="E434" s="30">
        <f t="shared" si="6"/>
        <v>44.980985866793446</v>
      </c>
    </row>
    <row r="435" spans="1:5" x14ac:dyDescent="0.35">
      <c r="A435" s="31">
        <v>39093</v>
      </c>
      <c r="B435" s="30">
        <v>46.05</v>
      </c>
      <c r="C435" s="30"/>
      <c r="D435" s="34">
        <v>1414.85</v>
      </c>
      <c r="E435" s="30">
        <f t="shared" si="6"/>
        <v>45.068265116480106</v>
      </c>
    </row>
    <row r="436" spans="1:5" x14ac:dyDescent="0.35">
      <c r="A436" s="31">
        <v>39094</v>
      </c>
      <c r="B436" s="30">
        <v>46.22</v>
      </c>
      <c r="C436" s="30"/>
      <c r="D436" s="34">
        <v>1423.82</v>
      </c>
      <c r="E436" s="30">
        <f t="shared" si="6"/>
        <v>45.353993171111213</v>
      </c>
    </row>
    <row r="437" spans="1:5" x14ac:dyDescent="0.35">
      <c r="A437" s="31">
        <v>39098</v>
      </c>
      <c r="B437" s="30">
        <v>46.06</v>
      </c>
      <c r="C437" s="30"/>
      <c r="D437" s="34">
        <v>1430.73</v>
      </c>
      <c r="E437" s="30">
        <f t="shared" si="6"/>
        <v>45.574102519773533</v>
      </c>
    </row>
    <row r="438" spans="1:5" x14ac:dyDescent="0.35">
      <c r="A438" s="31">
        <v>39099</v>
      </c>
      <c r="B438" s="30">
        <v>46.52</v>
      </c>
      <c r="C438" s="30"/>
      <c r="D438" s="34">
        <v>1431.9</v>
      </c>
      <c r="E438" s="30">
        <f t="shared" si="6"/>
        <v>45.611371396464541</v>
      </c>
    </row>
    <row r="439" spans="1:5" x14ac:dyDescent="0.35">
      <c r="A439" s="31">
        <v>39100</v>
      </c>
      <c r="B439" s="30">
        <v>46.55</v>
      </c>
      <c r="C439" s="30"/>
      <c r="D439" s="34">
        <v>1430.62</v>
      </c>
      <c r="E439" s="30">
        <f t="shared" si="6"/>
        <v>45.570598608289757</v>
      </c>
    </row>
    <row r="440" spans="1:5" x14ac:dyDescent="0.35">
      <c r="A440" s="31">
        <v>39101</v>
      </c>
      <c r="B440" s="30">
        <v>46.65</v>
      </c>
      <c r="C440" s="30"/>
      <c r="D440" s="34">
        <v>1426.37</v>
      </c>
      <c r="E440" s="30">
        <f t="shared" si="6"/>
        <v>45.43522021005316</v>
      </c>
    </row>
    <row r="441" spans="1:5" x14ac:dyDescent="0.35">
      <c r="A441" s="31">
        <v>39104</v>
      </c>
      <c r="B441" s="30">
        <v>46.74</v>
      </c>
      <c r="C441" s="30"/>
      <c r="D441" s="34">
        <v>1430.5</v>
      </c>
      <c r="E441" s="30">
        <f t="shared" si="6"/>
        <v>45.566776159398373</v>
      </c>
    </row>
    <row r="442" spans="1:5" x14ac:dyDescent="0.35">
      <c r="A442" s="31">
        <v>39105</v>
      </c>
      <c r="B442" s="30">
        <v>46.81</v>
      </c>
      <c r="C442" s="30"/>
      <c r="D442" s="34">
        <v>1422.95</v>
      </c>
      <c r="E442" s="30">
        <f t="shared" si="6"/>
        <v>45.326280416648665</v>
      </c>
    </row>
    <row r="443" spans="1:5" x14ac:dyDescent="0.35">
      <c r="A443" s="31">
        <v>39106</v>
      </c>
      <c r="B443" s="30">
        <v>46.91</v>
      </c>
      <c r="C443" s="30"/>
      <c r="D443" s="34">
        <v>1427.99</v>
      </c>
      <c r="E443" s="30">
        <f t="shared" si="6"/>
        <v>45.48682327008688</v>
      </c>
    </row>
    <row r="444" spans="1:5" x14ac:dyDescent="0.35">
      <c r="A444" s="31">
        <v>39107</v>
      </c>
      <c r="B444" s="30">
        <v>46.84</v>
      </c>
      <c r="C444" s="30"/>
      <c r="D444" s="34">
        <v>1440.13</v>
      </c>
      <c r="E444" s="30">
        <f t="shared" si="6"/>
        <v>45.873527682932107</v>
      </c>
    </row>
    <row r="445" spans="1:5" x14ac:dyDescent="0.35">
      <c r="A445" s="31">
        <v>39108</v>
      </c>
      <c r="B445" s="30">
        <v>46.43</v>
      </c>
      <c r="C445" s="30"/>
      <c r="D445" s="34">
        <v>1423.9</v>
      </c>
      <c r="E445" s="30">
        <f t="shared" si="6"/>
        <v>45.356541470372136</v>
      </c>
    </row>
    <row r="446" spans="1:5" x14ac:dyDescent="0.35">
      <c r="A446" s="31">
        <v>39111</v>
      </c>
      <c r="B446" s="30">
        <v>46.39</v>
      </c>
      <c r="C446" s="30"/>
      <c r="D446" s="34">
        <v>1422.18</v>
      </c>
      <c r="E446" s="30">
        <f t="shared" si="6"/>
        <v>45.301753036262276</v>
      </c>
    </row>
    <row r="447" spans="1:5" x14ac:dyDescent="0.35">
      <c r="A447" s="31">
        <v>39112</v>
      </c>
      <c r="B447" s="30">
        <v>46.61</v>
      </c>
      <c r="C447" s="30"/>
      <c r="D447" s="34">
        <v>1420.62</v>
      </c>
      <c r="E447" s="30">
        <f t="shared" si="6"/>
        <v>45.252061200674248</v>
      </c>
    </row>
    <row r="448" spans="1:5" x14ac:dyDescent="0.35">
      <c r="A448" s="31">
        <v>39113</v>
      </c>
      <c r="B448" s="30">
        <v>46.75</v>
      </c>
      <c r="C448" s="30"/>
      <c r="D448" s="34">
        <v>1428.82</v>
      </c>
      <c r="E448" s="30">
        <f t="shared" si="6"/>
        <v>45.51326187491896</v>
      </c>
    </row>
    <row r="449" spans="1:5" x14ac:dyDescent="0.35">
      <c r="A449" s="31">
        <v>39114</v>
      </c>
      <c r="B449" s="30">
        <v>47.12</v>
      </c>
      <c r="C449" s="30"/>
      <c r="D449" s="34">
        <v>1438.24</v>
      </c>
      <c r="E449" s="30">
        <f t="shared" si="6"/>
        <v>45.813324112892772</v>
      </c>
    </row>
    <row r="450" spans="1:5" x14ac:dyDescent="0.35">
      <c r="A450" s="31">
        <v>39115</v>
      </c>
      <c r="B450" s="30">
        <v>47.08</v>
      </c>
      <c r="C450" s="30"/>
      <c r="D450" s="34">
        <v>1445.94</v>
      </c>
      <c r="E450" s="30">
        <f t="shared" si="6"/>
        <v>46.058597916756717</v>
      </c>
    </row>
    <row r="451" spans="1:5" x14ac:dyDescent="0.35">
      <c r="A451" s="31">
        <v>39118</v>
      </c>
      <c r="B451" s="30">
        <v>46.93</v>
      </c>
      <c r="C451" s="30"/>
      <c r="D451" s="34">
        <v>1448.39</v>
      </c>
      <c r="E451" s="30">
        <f t="shared" si="6"/>
        <v>46.136639581622518</v>
      </c>
    </row>
    <row r="452" spans="1:5" x14ac:dyDescent="0.35">
      <c r="A452" s="31">
        <v>39119</v>
      </c>
      <c r="B452" s="30">
        <v>46.75</v>
      </c>
      <c r="C452" s="30"/>
      <c r="D452" s="34">
        <v>1446.99</v>
      </c>
      <c r="E452" s="30">
        <f t="shared" si="6"/>
        <v>46.092044344556342</v>
      </c>
    </row>
    <row r="453" spans="1:5" x14ac:dyDescent="0.35">
      <c r="A453" s="31">
        <v>39120</v>
      </c>
      <c r="B453" s="30">
        <v>46.74</v>
      </c>
      <c r="C453" s="30"/>
      <c r="D453" s="34">
        <v>1448</v>
      </c>
      <c r="E453" s="30">
        <f t="shared" si="6"/>
        <v>46.124216622725513</v>
      </c>
    </row>
    <row r="454" spans="1:5" x14ac:dyDescent="0.35">
      <c r="A454" s="31">
        <v>39121</v>
      </c>
      <c r="B454" s="30">
        <v>46.69</v>
      </c>
      <c r="C454" s="30"/>
      <c r="D454" s="34">
        <v>1450.02</v>
      </c>
      <c r="E454" s="30">
        <f t="shared" si="6"/>
        <v>46.188561179063846</v>
      </c>
    </row>
    <row r="455" spans="1:5" x14ac:dyDescent="0.35">
      <c r="A455" s="31">
        <v>39122</v>
      </c>
      <c r="B455" s="30">
        <v>46.73</v>
      </c>
      <c r="C455" s="30"/>
      <c r="D455" s="34">
        <v>1448.31</v>
      </c>
      <c r="E455" s="30">
        <f t="shared" si="6"/>
        <v>46.134091282361588</v>
      </c>
    </row>
    <row r="456" spans="1:5" x14ac:dyDescent="0.35">
      <c r="A456" s="31">
        <v>39125</v>
      </c>
      <c r="B456" s="30">
        <v>46.66</v>
      </c>
      <c r="C456" s="30"/>
      <c r="D456" s="34">
        <v>1438.06</v>
      </c>
      <c r="E456" s="30">
        <f t="shared" si="6"/>
        <v>45.807590439555696</v>
      </c>
    </row>
    <row r="457" spans="1:5" x14ac:dyDescent="0.35">
      <c r="A457" s="31">
        <v>39126</v>
      </c>
      <c r="B457" s="30">
        <v>46.39</v>
      </c>
      <c r="C457" s="30"/>
      <c r="D457" s="34">
        <v>1433.37</v>
      </c>
      <c r="E457" s="30">
        <f t="shared" ref="E457:E520" si="7">D457/$D$8*$B$8</f>
        <v>45.658196395384017</v>
      </c>
    </row>
    <row r="458" spans="1:5" x14ac:dyDescent="0.35">
      <c r="A458" s="31">
        <v>39127</v>
      </c>
      <c r="B458" s="30">
        <v>46.59</v>
      </c>
      <c r="C458" s="30"/>
      <c r="D458" s="34">
        <v>1444.26</v>
      </c>
      <c r="E458" s="30">
        <f t="shared" si="7"/>
        <v>46.005083632277305</v>
      </c>
    </row>
    <row r="459" spans="1:5" x14ac:dyDescent="0.35">
      <c r="A459" s="31">
        <v>39128</v>
      </c>
      <c r="B459" s="30">
        <v>46.92</v>
      </c>
      <c r="C459" s="30"/>
      <c r="D459" s="34">
        <v>1455.3</v>
      </c>
      <c r="E459" s="30">
        <f t="shared" si="7"/>
        <v>46.35674893028483</v>
      </c>
    </row>
    <row r="460" spans="1:5" x14ac:dyDescent="0.35">
      <c r="A460" s="31">
        <v>39129</v>
      </c>
      <c r="B460" s="30">
        <v>47.28</v>
      </c>
      <c r="C460" s="30"/>
      <c r="D460" s="34">
        <v>1456.81</v>
      </c>
      <c r="E460" s="30">
        <f t="shared" si="7"/>
        <v>46.404848078834775</v>
      </c>
    </row>
    <row r="461" spans="1:5" x14ac:dyDescent="0.35">
      <c r="A461" s="31">
        <v>39133</v>
      </c>
      <c r="B461" s="30">
        <v>47.05</v>
      </c>
      <c r="C461" s="30"/>
      <c r="D461" s="34">
        <v>1455.54</v>
      </c>
      <c r="E461" s="30">
        <f t="shared" si="7"/>
        <v>46.364393828067598</v>
      </c>
    </row>
    <row r="462" spans="1:5" x14ac:dyDescent="0.35">
      <c r="A462" s="31">
        <v>39134</v>
      </c>
      <c r="B462" s="30">
        <v>47.69</v>
      </c>
      <c r="C462" s="30"/>
      <c r="D462" s="34">
        <v>1459.68</v>
      </c>
      <c r="E462" s="30">
        <f t="shared" si="7"/>
        <v>46.496268314820426</v>
      </c>
    </row>
    <row r="463" spans="1:5" x14ac:dyDescent="0.35">
      <c r="A463" s="31">
        <v>39135</v>
      </c>
      <c r="B463" s="30">
        <v>47.63</v>
      </c>
      <c r="C463" s="30"/>
      <c r="D463" s="34">
        <v>1457.63</v>
      </c>
      <c r="E463" s="30">
        <f t="shared" si="7"/>
        <v>46.430968146259247</v>
      </c>
    </row>
    <row r="464" spans="1:5" x14ac:dyDescent="0.35">
      <c r="A464" s="31">
        <v>39136</v>
      </c>
      <c r="B464" s="30">
        <v>47.56</v>
      </c>
      <c r="C464" s="30"/>
      <c r="D464" s="34">
        <v>1456.38</v>
      </c>
      <c r="E464" s="30">
        <f t="shared" si="7"/>
        <v>46.391150970307308</v>
      </c>
    </row>
    <row r="465" spans="1:5" x14ac:dyDescent="0.35">
      <c r="A465" s="31">
        <v>39139</v>
      </c>
      <c r="B465" s="30">
        <v>47.21</v>
      </c>
      <c r="C465" s="30"/>
      <c r="D465" s="34">
        <v>1451.19</v>
      </c>
      <c r="E465" s="30">
        <f t="shared" si="7"/>
        <v>46.225830055754855</v>
      </c>
    </row>
    <row r="466" spans="1:5" x14ac:dyDescent="0.35">
      <c r="A466" s="31">
        <v>39140</v>
      </c>
      <c r="B466" s="30">
        <v>47.01</v>
      </c>
      <c r="C466" s="30"/>
      <c r="D466" s="34">
        <v>1449.37</v>
      </c>
      <c r="E466" s="30">
        <f t="shared" si="7"/>
        <v>46.167856247568835</v>
      </c>
    </row>
    <row r="467" spans="1:5" x14ac:dyDescent="0.35">
      <c r="A467" s="31">
        <v>39141</v>
      </c>
      <c r="B467" s="30">
        <v>45.86</v>
      </c>
      <c r="C467" s="30"/>
      <c r="D467" s="34">
        <v>1399.04</v>
      </c>
      <c r="E467" s="30">
        <f t="shared" si="7"/>
        <v>44.564657475039986</v>
      </c>
    </row>
    <row r="468" spans="1:5" x14ac:dyDescent="0.35">
      <c r="A468" s="31">
        <v>39142</v>
      </c>
      <c r="B468" s="30">
        <v>45.83</v>
      </c>
      <c r="C468" s="30"/>
      <c r="D468" s="34">
        <v>1406.82</v>
      </c>
      <c r="E468" s="30">
        <f t="shared" si="7"/>
        <v>44.812479578164847</v>
      </c>
    </row>
    <row r="469" spans="1:5" x14ac:dyDescent="0.35">
      <c r="A469" s="31">
        <v>39143</v>
      </c>
      <c r="B469" s="30">
        <v>45.67</v>
      </c>
      <c r="C469" s="30"/>
      <c r="D469" s="34">
        <v>1403.17</v>
      </c>
      <c r="E469" s="30">
        <f t="shared" si="7"/>
        <v>44.696213424385185</v>
      </c>
    </row>
    <row r="470" spans="1:5" x14ac:dyDescent="0.35">
      <c r="A470" s="31">
        <v>39146</v>
      </c>
      <c r="B470" s="30">
        <v>45.22</v>
      </c>
      <c r="C470" s="30"/>
      <c r="D470" s="34">
        <v>1387.17</v>
      </c>
      <c r="E470" s="30">
        <f t="shared" si="7"/>
        <v>44.186553572200381</v>
      </c>
    </row>
    <row r="471" spans="1:5" x14ac:dyDescent="0.35">
      <c r="A471" s="31">
        <v>39147</v>
      </c>
      <c r="B471" s="30">
        <v>45.28</v>
      </c>
      <c r="C471" s="30"/>
      <c r="D471" s="34">
        <v>1374.12</v>
      </c>
      <c r="E471" s="30">
        <f t="shared" si="7"/>
        <v>43.770862255262131</v>
      </c>
    </row>
    <row r="472" spans="1:5" x14ac:dyDescent="0.35">
      <c r="A472" s="31">
        <v>39148</v>
      </c>
      <c r="B472" s="30">
        <v>45.28</v>
      </c>
      <c r="C472" s="30"/>
      <c r="D472" s="34">
        <v>1395.41</v>
      </c>
      <c r="E472" s="30">
        <f t="shared" si="7"/>
        <v>44.449028396075555</v>
      </c>
    </row>
    <row r="473" spans="1:5" x14ac:dyDescent="0.35">
      <c r="A473" s="31">
        <v>39149</v>
      </c>
      <c r="B473" s="30">
        <v>44.91</v>
      </c>
      <c r="C473" s="30"/>
      <c r="D473" s="34">
        <v>1391.97</v>
      </c>
      <c r="E473" s="30">
        <f t="shared" si="7"/>
        <v>44.339451527855822</v>
      </c>
    </row>
    <row r="474" spans="1:5" x14ac:dyDescent="0.35">
      <c r="A474" s="31">
        <v>39150</v>
      </c>
      <c r="B474" s="30">
        <v>45.33</v>
      </c>
      <c r="C474" s="30"/>
      <c r="D474" s="34">
        <v>1401.89</v>
      </c>
      <c r="E474" s="30">
        <f t="shared" si="7"/>
        <v>44.655440636210407</v>
      </c>
    </row>
    <row r="475" spans="1:5" x14ac:dyDescent="0.35">
      <c r="A475" s="31">
        <v>39153</v>
      </c>
      <c r="B475" s="30">
        <v>45.4</v>
      </c>
      <c r="C475" s="30"/>
      <c r="D475" s="34">
        <v>1402.85</v>
      </c>
      <c r="E475" s="30">
        <f t="shared" si="7"/>
        <v>44.686020227341487</v>
      </c>
    </row>
    <row r="476" spans="1:5" x14ac:dyDescent="0.35">
      <c r="A476" s="31">
        <v>39154</v>
      </c>
      <c r="B476" s="30">
        <v>45.5</v>
      </c>
      <c r="C476" s="30"/>
      <c r="D476" s="34">
        <v>1406.6</v>
      </c>
      <c r="E476" s="30">
        <f t="shared" si="7"/>
        <v>44.80547175519731</v>
      </c>
    </row>
    <row r="477" spans="1:5" x14ac:dyDescent="0.35">
      <c r="A477" s="31">
        <v>39155</v>
      </c>
      <c r="B477" s="30">
        <v>44.28</v>
      </c>
      <c r="C477" s="30"/>
      <c r="D477" s="34">
        <v>1377.95</v>
      </c>
      <c r="E477" s="30">
        <f t="shared" si="7"/>
        <v>43.892862082378883</v>
      </c>
    </row>
    <row r="478" spans="1:5" x14ac:dyDescent="0.35">
      <c r="A478" s="31">
        <v>39156</v>
      </c>
      <c r="B478" s="30">
        <v>45.18</v>
      </c>
      <c r="C478" s="30"/>
      <c r="D478" s="34">
        <v>1387.17</v>
      </c>
      <c r="E478" s="30">
        <f t="shared" si="7"/>
        <v>44.186553572200381</v>
      </c>
    </row>
    <row r="479" spans="1:5" x14ac:dyDescent="0.35">
      <c r="A479" s="31">
        <v>39157</v>
      </c>
      <c r="B479" s="30">
        <v>45.93</v>
      </c>
      <c r="C479" s="30"/>
      <c r="D479" s="34">
        <v>1392.28</v>
      </c>
      <c r="E479" s="30">
        <f t="shared" si="7"/>
        <v>44.349326187491897</v>
      </c>
    </row>
    <row r="480" spans="1:5" x14ac:dyDescent="0.35">
      <c r="A480" s="31">
        <v>39160</v>
      </c>
      <c r="B480" s="30">
        <v>46.06</v>
      </c>
      <c r="C480" s="30"/>
      <c r="D480" s="34">
        <v>1386.95</v>
      </c>
      <c r="E480" s="30">
        <f t="shared" si="7"/>
        <v>44.179545749232837</v>
      </c>
    </row>
    <row r="481" spans="1:5" x14ac:dyDescent="0.35">
      <c r="A481" s="31">
        <v>39161</v>
      </c>
      <c r="B481" s="30">
        <v>46.3</v>
      </c>
      <c r="C481" s="30"/>
      <c r="D481" s="34">
        <v>1402.06</v>
      </c>
      <c r="E481" s="30">
        <f t="shared" si="7"/>
        <v>44.660855772139861</v>
      </c>
    </row>
    <row r="482" spans="1:5" x14ac:dyDescent="0.35">
      <c r="A482" s="31">
        <v>39162</v>
      </c>
      <c r="B482" s="30">
        <v>46.42</v>
      </c>
      <c r="C482" s="30"/>
      <c r="D482" s="34">
        <v>1410.94</v>
      </c>
      <c r="E482" s="30">
        <f t="shared" si="7"/>
        <v>44.943716990102445</v>
      </c>
    </row>
    <row r="483" spans="1:5" x14ac:dyDescent="0.35">
      <c r="A483" s="31">
        <v>39163</v>
      </c>
      <c r="B483" s="30">
        <v>46.87</v>
      </c>
      <c r="C483" s="30"/>
      <c r="D483" s="34">
        <v>1435.04</v>
      </c>
      <c r="E483" s="30">
        <f t="shared" si="7"/>
        <v>45.711392142455807</v>
      </c>
    </row>
    <row r="484" spans="1:5" x14ac:dyDescent="0.35">
      <c r="A484" s="31">
        <v>39164</v>
      </c>
      <c r="B484" s="30">
        <v>47.03</v>
      </c>
      <c r="C484" s="30"/>
      <c r="D484" s="34">
        <v>1434.54</v>
      </c>
      <c r="E484" s="30">
        <f t="shared" si="7"/>
        <v>45.69546527207504</v>
      </c>
    </row>
    <row r="485" spans="1:5" x14ac:dyDescent="0.35">
      <c r="A485" s="31">
        <v>39167</v>
      </c>
      <c r="B485" s="30">
        <v>47.03</v>
      </c>
      <c r="C485" s="30"/>
      <c r="D485" s="34">
        <v>1436.11</v>
      </c>
      <c r="E485" s="30">
        <f t="shared" si="7"/>
        <v>45.74547564507067</v>
      </c>
    </row>
    <row r="486" spans="1:5" x14ac:dyDescent="0.35">
      <c r="A486" s="31">
        <v>39168</v>
      </c>
      <c r="B486" s="30">
        <v>46.89</v>
      </c>
      <c r="C486" s="30"/>
      <c r="D486" s="34">
        <v>1437.5</v>
      </c>
      <c r="E486" s="30">
        <f t="shared" si="7"/>
        <v>45.789752344729223</v>
      </c>
    </row>
    <row r="487" spans="1:5" x14ac:dyDescent="0.35">
      <c r="A487" s="31">
        <v>39169</v>
      </c>
      <c r="B487" s="30">
        <v>46.92</v>
      </c>
      <c r="C487" s="30"/>
      <c r="D487" s="34">
        <v>1428.61</v>
      </c>
      <c r="E487" s="30">
        <f t="shared" si="7"/>
        <v>45.506572589359038</v>
      </c>
    </row>
    <row r="488" spans="1:5" x14ac:dyDescent="0.35">
      <c r="A488" s="31">
        <v>39170</v>
      </c>
      <c r="B488" s="30">
        <v>47.24</v>
      </c>
      <c r="C488" s="30"/>
      <c r="D488" s="34">
        <v>1417.23</v>
      </c>
      <c r="E488" s="30">
        <f t="shared" si="7"/>
        <v>45.144077019492592</v>
      </c>
    </row>
    <row r="489" spans="1:5" x14ac:dyDescent="0.35">
      <c r="A489" s="31">
        <v>39171</v>
      </c>
      <c r="B489" s="30">
        <v>47.02</v>
      </c>
      <c r="C489" s="30"/>
      <c r="D489" s="34">
        <v>1422.53</v>
      </c>
      <c r="E489" s="30">
        <f t="shared" si="7"/>
        <v>45.312901845528813</v>
      </c>
    </row>
    <row r="490" spans="1:5" x14ac:dyDescent="0.35">
      <c r="A490" s="31">
        <v>39174</v>
      </c>
      <c r="B490" s="30">
        <v>47.12</v>
      </c>
      <c r="C490" s="30"/>
      <c r="D490" s="34">
        <v>1420.86</v>
      </c>
      <c r="E490" s="30">
        <f t="shared" si="7"/>
        <v>45.259706098457023</v>
      </c>
    </row>
    <row r="491" spans="1:5" x14ac:dyDescent="0.35">
      <c r="A491" s="31">
        <v>39175</v>
      </c>
      <c r="B491" s="30">
        <v>47</v>
      </c>
      <c r="C491" s="30"/>
      <c r="D491" s="34">
        <v>1424.55</v>
      </c>
      <c r="E491" s="30">
        <f t="shared" si="7"/>
        <v>45.37724640186714</v>
      </c>
    </row>
    <row r="492" spans="1:5" x14ac:dyDescent="0.35">
      <c r="A492" s="31">
        <v>39176</v>
      </c>
      <c r="B492" s="30">
        <v>47.56</v>
      </c>
      <c r="C492" s="30"/>
      <c r="D492" s="34">
        <v>1437.77</v>
      </c>
      <c r="E492" s="30">
        <f t="shared" si="7"/>
        <v>45.798352854734844</v>
      </c>
    </row>
    <row r="493" spans="1:5" x14ac:dyDescent="0.35">
      <c r="A493" s="31">
        <v>39177</v>
      </c>
      <c r="B493" s="30">
        <v>47.84</v>
      </c>
      <c r="C493" s="30"/>
      <c r="D493" s="34">
        <v>1439.37</v>
      </c>
      <c r="E493" s="30">
        <f t="shared" si="7"/>
        <v>45.84931883995332</v>
      </c>
    </row>
    <row r="494" spans="1:5" x14ac:dyDescent="0.35">
      <c r="A494" s="31">
        <v>39181</v>
      </c>
      <c r="B494" s="30">
        <v>47.48</v>
      </c>
      <c r="C494" s="30"/>
      <c r="D494" s="34">
        <v>1443.76</v>
      </c>
      <c r="E494" s="30">
        <f t="shared" si="7"/>
        <v>45.989156761896538</v>
      </c>
    </row>
    <row r="495" spans="1:5" x14ac:dyDescent="0.35">
      <c r="A495" s="31">
        <v>39182</v>
      </c>
      <c r="B495" s="30">
        <v>47.49</v>
      </c>
      <c r="C495" s="30"/>
      <c r="D495" s="34">
        <v>1444.61</v>
      </c>
      <c r="E495" s="30">
        <f t="shared" si="7"/>
        <v>46.016232441543849</v>
      </c>
    </row>
    <row r="496" spans="1:5" x14ac:dyDescent="0.35">
      <c r="A496" s="31">
        <v>39183</v>
      </c>
      <c r="B496" s="30">
        <v>47.36</v>
      </c>
      <c r="C496" s="30"/>
      <c r="D496" s="34">
        <v>1448.39</v>
      </c>
      <c r="E496" s="30">
        <f t="shared" si="7"/>
        <v>46.136639581622518</v>
      </c>
    </row>
    <row r="497" spans="1:5" x14ac:dyDescent="0.35">
      <c r="A497" s="31">
        <v>39184</v>
      </c>
      <c r="B497" s="30">
        <v>47.03</v>
      </c>
      <c r="C497" s="30"/>
      <c r="D497" s="34">
        <v>1438.87</v>
      </c>
      <c r="E497" s="30">
        <f t="shared" si="7"/>
        <v>45.833391969572553</v>
      </c>
    </row>
    <row r="498" spans="1:5" x14ac:dyDescent="0.35">
      <c r="A498" s="31">
        <v>39185</v>
      </c>
      <c r="B498" s="30">
        <v>47.12</v>
      </c>
      <c r="C498" s="30"/>
      <c r="D498" s="34">
        <v>1447.8</v>
      </c>
      <c r="E498" s="30">
        <f t="shared" si="7"/>
        <v>46.117845874573199</v>
      </c>
    </row>
    <row r="499" spans="1:5" x14ac:dyDescent="0.35">
      <c r="A499" s="31">
        <v>39188</v>
      </c>
      <c r="B499" s="30">
        <v>47.26</v>
      </c>
      <c r="C499" s="30"/>
      <c r="D499" s="34">
        <v>1452.85</v>
      </c>
      <c r="E499" s="30">
        <f t="shared" si="7"/>
        <v>46.278707265419023</v>
      </c>
    </row>
    <row r="500" spans="1:5" x14ac:dyDescent="0.35">
      <c r="A500" s="31">
        <v>39189</v>
      </c>
      <c r="B500" s="30">
        <v>47.46</v>
      </c>
      <c r="C500" s="30"/>
      <c r="D500" s="34">
        <v>1468.47</v>
      </c>
      <c r="E500" s="30">
        <f t="shared" si="7"/>
        <v>46.776262696114458</v>
      </c>
    </row>
    <row r="501" spans="1:5" x14ac:dyDescent="0.35">
      <c r="A501" s="31">
        <v>39190</v>
      </c>
      <c r="B501" s="30">
        <v>47.21</v>
      </c>
      <c r="C501" s="30"/>
      <c r="D501" s="34">
        <v>1471.48</v>
      </c>
      <c r="E501" s="30">
        <f t="shared" si="7"/>
        <v>46.872142455806724</v>
      </c>
    </row>
    <row r="502" spans="1:5" x14ac:dyDescent="0.35">
      <c r="A502" s="31">
        <v>39191</v>
      </c>
      <c r="B502" s="30">
        <v>46.92</v>
      </c>
      <c r="C502" s="30"/>
      <c r="D502" s="34">
        <v>1472.5</v>
      </c>
      <c r="E502" s="30">
        <f t="shared" si="7"/>
        <v>46.904633271383503</v>
      </c>
    </row>
    <row r="503" spans="1:5" x14ac:dyDescent="0.35">
      <c r="A503" s="31">
        <v>39192</v>
      </c>
      <c r="B503" s="30">
        <v>48.13</v>
      </c>
      <c r="C503" s="30"/>
      <c r="D503" s="34">
        <v>1470.73</v>
      </c>
      <c r="E503" s="30">
        <f t="shared" si="7"/>
        <v>46.84825215023556</v>
      </c>
    </row>
    <row r="504" spans="1:5" x14ac:dyDescent="0.35">
      <c r="A504" s="31">
        <v>39195</v>
      </c>
      <c r="B504" s="30">
        <v>48.15</v>
      </c>
      <c r="C504" s="30"/>
      <c r="D504" s="34">
        <v>1484.35</v>
      </c>
      <c r="E504" s="30">
        <f t="shared" si="7"/>
        <v>47.282100099407877</v>
      </c>
    </row>
    <row r="505" spans="1:5" x14ac:dyDescent="0.35">
      <c r="A505" s="31">
        <v>39196</v>
      </c>
      <c r="B505" s="30">
        <v>47.63</v>
      </c>
      <c r="C505" s="30"/>
      <c r="D505" s="34">
        <v>1480.93</v>
      </c>
      <c r="E505" s="30">
        <f t="shared" si="7"/>
        <v>47.173160306003382</v>
      </c>
    </row>
    <row r="506" spans="1:5" x14ac:dyDescent="0.35">
      <c r="A506" s="31">
        <v>39197</v>
      </c>
      <c r="B506" s="30">
        <v>47.28</v>
      </c>
      <c r="C506" s="30"/>
      <c r="D506" s="34">
        <v>1480.41</v>
      </c>
      <c r="E506" s="30">
        <f t="shared" si="7"/>
        <v>47.156596360807377</v>
      </c>
    </row>
    <row r="507" spans="1:5" x14ac:dyDescent="0.35">
      <c r="A507" s="31">
        <v>39198</v>
      </c>
      <c r="B507" s="30">
        <v>47.64</v>
      </c>
      <c r="C507" s="30"/>
      <c r="D507" s="34">
        <v>1495.42</v>
      </c>
      <c r="E507" s="30">
        <f t="shared" si="7"/>
        <v>47.634721009638248</v>
      </c>
    </row>
    <row r="508" spans="1:5" x14ac:dyDescent="0.35">
      <c r="A508" s="31">
        <v>39199</v>
      </c>
      <c r="B508" s="30">
        <v>47.03</v>
      </c>
      <c r="C508" s="30"/>
      <c r="D508" s="34">
        <v>1494.25</v>
      </c>
      <c r="E508" s="30">
        <f t="shared" si="7"/>
        <v>47.597452132947232</v>
      </c>
    </row>
    <row r="509" spans="1:5" x14ac:dyDescent="0.35">
      <c r="A509" s="31">
        <v>39202</v>
      </c>
      <c r="B509" s="30">
        <v>46.8</v>
      </c>
      <c r="C509" s="30"/>
      <c r="D509" s="34">
        <v>1494.07</v>
      </c>
      <c r="E509" s="30">
        <f t="shared" si="7"/>
        <v>47.591718459610149</v>
      </c>
    </row>
    <row r="510" spans="1:5" x14ac:dyDescent="0.35">
      <c r="A510" s="31">
        <v>39203</v>
      </c>
      <c r="B510" s="30">
        <v>47.11</v>
      </c>
      <c r="C510" s="30"/>
      <c r="D510" s="34">
        <v>1482.37</v>
      </c>
      <c r="E510" s="30">
        <f t="shared" si="7"/>
        <v>47.219029692700005</v>
      </c>
    </row>
    <row r="511" spans="1:5" x14ac:dyDescent="0.35">
      <c r="A511" s="31">
        <v>39204</v>
      </c>
      <c r="B511" s="30">
        <v>46.62</v>
      </c>
      <c r="C511" s="30"/>
      <c r="D511" s="34">
        <v>1486.3</v>
      </c>
      <c r="E511" s="30">
        <f t="shared" si="7"/>
        <v>47.344214893892904</v>
      </c>
    </row>
    <row r="512" spans="1:5" x14ac:dyDescent="0.35">
      <c r="A512" s="31">
        <v>39205</v>
      </c>
      <c r="B512" s="30">
        <v>46.61</v>
      </c>
      <c r="C512" s="30"/>
      <c r="D512" s="34">
        <v>1495.92</v>
      </c>
      <c r="E512" s="30">
        <f t="shared" si="7"/>
        <v>47.650647880019022</v>
      </c>
    </row>
    <row r="513" spans="1:5" x14ac:dyDescent="0.35">
      <c r="A513" s="31">
        <v>39206</v>
      </c>
      <c r="B513" s="30">
        <v>46.38</v>
      </c>
      <c r="C513" s="30"/>
      <c r="D513" s="34">
        <v>1502.39</v>
      </c>
      <c r="E513" s="30">
        <f t="shared" si="7"/>
        <v>47.85674158274626</v>
      </c>
    </row>
    <row r="514" spans="1:5" x14ac:dyDescent="0.35">
      <c r="A514" s="31">
        <v>39209</v>
      </c>
      <c r="B514" s="30">
        <v>46.17</v>
      </c>
      <c r="C514" s="30"/>
      <c r="D514" s="34">
        <v>1505.62</v>
      </c>
      <c r="E514" s="30">
        <f t="shared" si="7"/>
        <v>47.959629165406056</v>
      </c>
    </row>
    <row r="515" spans="1:5" x14ac:dyDescent="0.35">
      <c r="A515" s="31">
        <v>39210</v>
      </c>
      <c r="B515" s="30">
        <v>46.7</v>
      </c>
      <c r="C515" s="30"/>
      <c r="D515" s="34">
        <v>1509.48</v>
      </c>
      <c r="E515" s="30">
        <f t="shared" si="7"/>
        <v>48.082584604745655</v>
      </c>
    </row>
    <row r="516" spans="1:5" x14ac:dyDescent="0.35">
      <c r="A516" s="31">
        <v>39211</v>
      </c>
      <c r="B516" s="30">
        <v>46.72</v>
      </c>
      <c r="C516" s="30"/>
      <c r="D516" s="34">
        <v>1507.72</v>
      </c>
      <c r="E516" s="30">
        <f t="shared" si="7"/>
        <v>48.02652202100532</v>
      </c>
    </row>
    <row r="517" spans="1:5" x14ac:dyDescent="0.35">
      <c r="A517" s="31">
        <v>39212</v>
      </c>
      <c r="B517" s="30">
        <v>46.67</v>
      </c>
      <c r="C517" s="30"/>
      <c r="D517" s="34">
        <v>1512.58</v>
      </c>
      <c r="E517" s="30">
        <f t="shared" si="7"/>
        <v>48.18133120110646</v>
      </c>
    </row>
    <row r="518" spans="1:5" x14ac:dyDescent="0.35">
      <c r="A518" s="31">
        <v>39213</v>
      </c>
      <c r="B518" s="30">
        <v>45.76</v>
      </c>
      <c r="C518" s="30"/>
      <c r="D518" s="34">
        <v>1491.47</v>
      </c>
      <c r="E518" s="30">
        <f t="shared" si="7"/>
        <v>47.508898733630119</v>
      </c>
    </row>
    <row r="519" spans="1:5" x14ac:dyDescent="0.35">
      <c r="A519" s="31">
        <v>39216</v>
      </c>
      <c r="B519" s="30">
        <v>45.77</v>
      </c>
      <c r="C519" s="30"/>
      <c r="D519" s="34">
        <v>1505.85</v>
      </c>
      <c r="E519" s="30">
        <f t="shared" si="7"/>
        <v>47.966955525781216</v>
      </c>
    </row>
    <row r="520" spans="1:5" x14ac:dyDescent="0.35">
      <c r="A520" s="31">
        <v>39217</v>
      </c>
      <c r="B520" s="30">
        <v>45.79</v>
      </c>
      <c r="C520" s="30"/>
      <c r="D520" s="34">
        <v>1503.15</v>
      </c>
      <c r="E520" s="30">
        <f t="shared" si="7"/>
        <v>47.880950425725032</v>
      </c>
    </row>
    <row r="521" spans="1:5" x14ac:dyDescent="0.35">
      <c r="A521" s="31">
        <v>39218</v>
      </c>
      <c r="B521" s="30">
        <v>45.91</v>
      </c>
      <c r="C521" s="30"/>
      <c r="D521" s="34">
        <v>1501.19</v>
      </c>
      <c r="E521" s="30">
        <f t="shared" ref="E521:E584" si="8">D521/$D$8*$B$8</f>
        <v>47.818517093832398</v>
      </c>
    </row>
    <row r="522" spans="1:5" x14ac:dyDescent="0.35">
      <c r="A522" s="31">
        <v>39219</v>
      </c>
      <c r="B522" s="30">
        <v>46.25</v>
      </c>
      <c r="C522" s="30"/>
      <c r="D522" s="34">
        <v>1514.14</v>
      </c>
      <c r="E522" s="30">
        <f t="shared" si="8"/>
        <v>48.231023036694481</v>
      </c>
    </row>
    <row r="523" spans="1:5" x14ac:dyDescent="0.35">
      <c r="A523" s="31">
        <v>39220</v>
      </c>
      <c r="B523" s="30">
        <v>46.35</v>
      </c>
      <c r="C523" s="30"/>
      <c r="D523" s="34">
        <v>1512.75</v>
      </c>
      <c r="E523" s="30">
        <f t="shared" si="8"/>
        <v>48.18674633703592</v>
      </c>
    </row>
    <row r="524" spans="1:5" x14ac:dyDescent="0.35">
      <c r="A524" s="31">
        <v>39223</v>
      </c>
      <c r="B524" s="30">
        <v>46.48</v>
      </c>
      <c r="C524" s="30"/>
      <c r="D524" s="34">
        <v>1522.75</v>
      </c>
      <c r="E524" s="30">
        <f t="shared" si="8"/>
        <v>48.505283744651429</v>
      </c>
    </row>
    <row r="525" spans="1:5" x14ac:dyDescent="0.35">
      <c r="A525" s="31">
        <v>39224</v>
      </c>
      <c r="B525" s="30">
        <v>47.04</v>
      </c>
      <c r="C525" s="30"/>
      <c r="D525" s="34">
        <v>1525.1</v>
      </c>
      <c r="E525" s="30">
        <f t="shared" si="8"/>
        <v>48.580140035441069</v>
      </c>
    </row>
    <row r="526" spans="1:5" x14ac:dyDescent="0.35">
      <c r="A526" s="31">
        <v>39225</v>
      </c>
      <c r="B526" s="30">
        <v>46.44</v>
      </c>
      <c r="C526" s="30"/>
      <c r="D526" s="34">
        <v>1524.12</v>
      </c>
      <c r="E526" s="30">
        <f t="shared" si="8"/>
        <v>48.548923369494752</v>
      </c>
    </row>
    <row r="527" spans="1:5" x14ac:dyDescent="0.35">
      <c r="A527" s="31">
        <v>39226</v>
      </c>
      <c r="B527" s="30">
        <v>46.38</v>
      </c>
      <c r="C527" s="30"/>
      <c r="D527" s="34">
        <v>1522.28</v>
      </c>
      <c r="E527" s="30">
        <f t="shared" si="8"/>
        <v>48.490312486493501</v>
      </c>
    </row>
    <row r="528" spans="1:5" x14ac:dyDescent="0.35">
      <c r="A528" s="31">
        <v>39227</v>
      </c>
      <c r="B528" s="30">
        <v>46.68</v>
      </c>
      <c r="C528" s="30"/>
      <c r="D528" s="34">
        <v>1507.51</v>
      </c>
      <c r="E528" s="30">
        <f t="shared" si="8"/>
        <v>48.019832735445391</v>
      </c>
    </row>
    <row r="529" spans="1:5" x14ac:dyDescent="0.35">
      <c r="A529" s="31">
        <v>39231</v>
      </c>
      <c r="B529" s="30">
        <v>46.91</v>
      </c>
      <c r="C529" s="30"/>
      <c r="D529" s="34">
        <v>1515.73</v>
      </c>
      <c r="E529" s="30">
        <f t="shared" si="8"/>
        <v>48.281670484505341</v>
      </c>
    </row>
    <row r="530" spans="1:5" x14ac:dyDescent="0.35">
      <c r="A530" s="31">
        <v>39232</v>
      </c>
      <c r="B530" s="30">
        <v>47.18</v>
      </c>
      <c r="C530" s="30"/>
      <c r="D530" s="34">
        <v>1518.11</v>
      </c>
      <c r="E530" s="30">
        <f t="shared" si="8"/>
        <v>48.357482387517827</v>
      </c>
    </row>
    <row r="531" spans="1:5" x14ac:dyDescent="0.35">
      <c r="A531" s="31">
        <v>39233</v>
      </c>
      <c r="B531" s="30">
        <v>47.56</v>
      </c>
      <c r="C531" s="30"/>
      <c r="D531" s="34">
        <v>1530.23</v>
      </c>
      <c r="E531" s="30">
        <f t="shared" si="8"/>
        <v>48.74354972554783</v>
      </c>
    </row>
    <row r="532" spans="1:5" x14ac:dyDescent="0.35">
      <c r="A532" s="31">
        <v>39234</v>
      </c>
      <c r="B532" s="30">
        <v>47.58</v>
      </c>
      <c r="C532" s="30"/>
      <c r="D532" s="34">
        <v>1530.62</v>
      </c>
      <c r="E532" s="30">
        <f t="shared" si="8"/>
        <v>48.755972684444835</v>
      </c>
    </row>
    <row r="533" spans="1:5" x14ac:dyDescent="0.35">
      <c r="A533" s="31">
        <v>39237</v>
      </c>
      <c r="B533" s="30">
        <v>48.1</v>
      </c>
      <c r="C533" s="30"/>
      <c r="D533" s="34">
        <v>1536.34</v>
      </c>
      <c r="E533" s="30">
        <f t="shared" si="8"/>
        <v>48.938176081600901</v>
      </c>
    </row>
    <row r="534" spans="1:5" x14ac:dyDescent="0.35">
      <c r="A534" s="31">
        <v>39238</v>
      </c>
      <c r="B534" s="30">
        <v>48.11</v>
      </c>
      <c r="C534" s="30"/>
      <c r="D534" s="34">
        <v>1539.18</v>
      </c>
      <c r="E534" s="30">
        <f t="shared" si="8"/>
        <v>49.028640705363713</v>
      </c>
    </row>
    <row r="535" spans="1:5" x14ac:dyDescent="0.35">
      <c r="A535" s="31">
        <v>39239</v>
      </c>
      <c r="B535" s="30">
        <v>47.6</v>
      </c>
      <c r="C535" s="30"/>
      <c r="D535" s="34">
        <v>1530.95</v>
      </c>
      <c r="E535" s="30">
        <f t="shared" si="8"/>
        <v>48.766484418896148</v>
      </c>
    </row>
    <row r="536" spans="1:5" x14ac:dyDescent="0.35">
      <c r="A536" s="31">
        <v>39240</v>
      </c>
      <c r="B536" s="30">
        <v>47.18</v>
      </c>
      <c r="C536" s="30"/>
      <c r="D536" s="34">
        <v>1517.38</v>
      </c>
      <c r="E536" s="30">
        <f t="shared" si="8"/>
        <v>48.334229156761907</v>
      </c>
    </row>
    <row r="537" spans="1:5" x14ac:dyDescent="0.35">
      <c r="A537" s="31">
        <v>39241</v>
      </c>
      <c r="B537" s="30">
        <v>46.25</v>
      </c>
      <c r="C537" s="30"/>
      <c r="D537" s="34">
        <v>1490.72</v>
      </c>
      <c r="E537" s="30">
        <f t="shared" si="8"/>
        <v>47.485008428058961</v>
      </c>
    </row>
    <row r="538" spans="1:5" x14ac:dyDescent="0.35">
      <c r="A538" s="31">
        <v>39244</v>
      </c>
      <c r="B538" s="30">
        <v>46.58</v>
      </c>
      <c r="C538" s="30"/>
      <c r="D538" s="34">
        <v>1507.67</v>
      </c>
      <c r="E538" s="30">
        <f t="shared" si="8"/>
        <v>48.02492933396725</v>
      </c>
    </row>
    <row r="539" spans="1:5" x14ac:dyDescent="0.35">
      <c r="A539" s="31">
        <v>39245</v>
      </c>
      <c r="B539" s="30">
        <v>46.5</v>
      </c>
      <c r="C539" s="30"/>
      <c r="D539" s="34">
        <v>1509.12</v>
      </c>
      <c r="E539" s="30">
        <f t="shared" si="8"/>
        <v>48.071117258071489</v>
      </c>
    </row>
    <row r="540" spans="1:5" x14ac:dyDescent="0.35">
      <c r="A540" s="31">
        <v>39246</v>
      </c>
      <c r="B540" s="30">
        <v>46.05</v>
      </c>
      <c r="C540" s="30"/>
      <c r="D540" s="34">
        <v>1493</v>
      </c>
      <c r="E540" s="30">
        <f t="shared" si="8"/>
        <v>47.557634956995301</v>
      </c>
    </row>
    <row r="541" spans="1:5" x14ac:dyDescent="0.35">
      <c r="A541" s="31">
        <v>39247</v>
      </c>
      <c r="B541" s="30">
        <v>46.86</v>
      </c>
      <c r="C541" s="30"/>
      <c r="D541" s="34">
        <v>1515.67</v>
      </c>
      <c r="E541" s="30">
        <f t="shared" si="8"/>
        <v>48.279759260059656</v>
      </c>
    </row>
    <row r="542" spans="1:5" x14ac:dyDescent="0.35">
      <c r="A542" s="31">
        <v>39248</v>
      </c>
      <c r="B542" s="30">
        <v>47.07</v>
      </c>
      <c r="C542" s="30"/>
      <c r="D542" s="34">
        <v>1522.97</v>
      </c>
      <c r="E542" s="30">
        <f t="shared" si="8"/>
        <v>48.512291567618966</v>
      </c>
    </row>
    <row r="543" spans="1:5" x14ac:dyDescent="0.35">
      <c r="A543" s="31">
        <v>39251</v>
      </c>
      <c r="B543" s="30">
        <v>47.33</v>
      </c>
      <c r="C543" s="30"/>
      <c r="D543" s="34">
        <v>1532.91</v>
      </c>
      <c r="E543" s="30">
        <f t="shared" si="8"/>
        <v>48.82891775078879</v>
      </c>
    </row>
    <row r="544" spans="1:5" x14ac:dyDescent="0.35">
      <c r="A544" s="31">
        <v>39252</v>
      </c>
      <c r="B544" s="30">
        <v>47.1</v>
      </c>
      <c r="C544" s="30"/>
      <c r="D544" s="34">
        <v>1531.05</v>
      </c>
      <c r="E544" s="30">
        <f t="shared" si="8"/>
        <v>48.769669792972302</v>
      </c>
    </row>
    <row r="545" spans="1:5" x14ac:dyDescent="0.35">
      <c r="A545" s="31">
        <v>39253</v>
      </c>
      <c r="B545" s="30">
        <v>46.75</v>
      </c>
      <c r="C545" s="30"/>
      <c r="D545" s="34">
        <v>1533.7</v>
      </c>
      <c r="E545" s="30">
        <f t="shared" si="8"/>
        <v>48.854082205990409</v>
      </c>
    </row>
    <row r="546" spans="1:5" x14ac:dyDescent="0.35">
      <c r="A546" s="31">
        <v>39254</v>
      </c>
      <c r="B546" s="30">
        <v>45.95</v>
      </c>
      <c r="C546" s="30"/>
      <c r="D546" s="34">
        <v>1512.84</v>
      </c>
      <c r="E546" s="30">
        <f t="shared" si="8"/>
        <v>48.189613173704458</v>
      </c>
    </row>
    <row r="547" spans="1:5" x14ac:dyDescent="0.35">
      <c r="A547" s="31">
        <v>39255</v>
      </c>
      <c r="B547" s="30">
        <v>46.61</v>
      </c>
      <c r="C547" s="30"/>
      <c r="D547" s="34">
        <v>1522.19</v>
      </c>
      <c r="E547" s="30">
        <f t="shared" si="8"/>
        <v>48.487445649824963</v>
      </c>
    </row>
    <row r="548" spans="1:5" x14ac:dyDescent="0.35">
      <c r="A548" s="31">
        <v>39258</v>
      </c>
      <c r="B548" s="30">
        <v>46.68</v>
      </c>
      <c r="C548" s="30"/>
      <c r="D548" s="34">
        <v>1502.56</v>
      </c>
      <c r="E548" s="30">
        <f t="shared" si="8"/>
        <v>47.86215671867572</v>
      </c>
    </row>
    <row r="549" spans="1:5" x14ac:dyDescent="0.35">
      <c r="A549" s="31">
        <v>39259</v>
      </c>
      <c r="B549" s="30">
        <v>46.79</v>
      </c>
      <c r="C549" s="30"/>
      <c r="D549" s="34">
        <v>1497.74</v>
      </c>
      <c r="E549" s="30">
        <f t="shared" si="8"/>
        <v>47.708621688205042</v>
      </c>
    </row>
    <row r="550" spans="1:5" x14ac:dyDescent="0.35">
      <c r="A550" s="31">
        <v>39260</v>
      </c>
      <c r="B550" s="30">
        <v>46.65</v>
      </c>
      <c r="C550" s="30"/>
      <c r="D550" s="34">
        <v>1492.89</v>
      </c>
      <c r="E550" s="30">
        <f t="shared" si="8"/>
        <v>47.554131045511532</v>
      </c>
    </row>
    <row r="551" spans="1:5" x14ac:dyDescent="0.35">
      <c r="A551" s="31">
        <v>39261</v>
      </c>
      <c r="B551" s="30">
        <v>47.19</v>
      </c>
      <c r="C551" s="30"/>
      <c r="D551" s="34">
        <v>1506.34</v>
      </c>
      <c r="E551" s="30">
        <f t="shared" si="8"/>
        <v>47.982563858754382</v>
      </c>
    </row>
    <row r="552" spans="1:5" x14ac:dyDescent="0.35">
      <c r="A552" s="31">
        <v>39262</v>
      </c>
      <c r="B552" s="30">
        <v>47.39</v>
      </c>
      <c r="C552" s="30"/>
      <c r="D552" s="34">
        <v>1505.71</v>
      </c>
      <c r="E552" s="30">
        <f t="shared" si="8"/>
        <v>47.962496002074602</v>
      </c>
    </row>
    <row r="553" spans="1:5" x14ac:dyDescent="0.35">
      <c r="A553" s="31">
        <v>39265</v>
      </c>
      <c r="B553" s="30">
        <v>47.47</v>
      </c>
      <c r="C553" s="30"/>
      <c r="D553" s="34">
        <v>1503.35</v>
      </c>
      <c r="E553" s="30">
        <f t="shared" si="8"/>
        <v>47.887321173877346</v>
      </c>
    </row>
    <row r="554" spans="1:5" x14ac:dyDescent="0.35">
      <c r="A554" s="31">
        <v>39266</v>
      </c>
      <c r="B554" s="30">
        <v>47.75</v>
      </c>
      <c r="C554" s="30"/>
      <c r="D554" s="34">
        <v>1519.43</v>
      </c>
      <c r="E554" s="30">
        <f t="shared" si="8"/>
        <v>48.39952932532308</v>
      </c>
    </row>
    <row r="555" spans="1:5" x14ac:dyDescent="0.35">
      <c r="A555" s="31">
        <v>39268</v>
      </c>
      <c r="B555" s="30">
        <v>47.46</v>
      </c>
      <c r="C555" s="30"/>
      <c r="D555" s="34">
        <v>1524.87</v>
      </c>
      <c r="E555" s="30">
        <f t="shared" si="8"/>
        <v>48.572813675065909</v>
      </c>
    </row>
    <row r="556" spans="1:5" x14ac:dyDescent="0.35">
      <c r="A556" s="31">
        <v>39269</v>
      </c>
      <c r="B556" s="30">
        <v>47.25</v>
      </c>
      <c r="C556" s="30"/>
      <c r="D556" s="34">
        <v>1525.4</v>
      </c>
      <c r="E556" s="30">
        <f t="shared" si="8"/>
        <v>48.589696157669543</v>
      </c>
    </row>
    <row r="557" spans="1:5" x14ac:dyDescent="0.35">
      <c r="A557" s="31">
        <v>39272</v>
      </c>
      <c r="B557" s="30">
        <v>47.3</v>
      </c>
      <c r="C557" s="30"/>
      <c r="D557" s="34">
        <v>1530.44</v>
      </c>
      <c r="E557" s="30">
        <f t="shared" si="8"/>
        <v>48.750239011107752</v>
      </c>
    </row>
    <row r="558" spans="1:5" x14ac:dyDescent="0.35">
      <c r="A558" s="31">
        <v>39273</v>
      </c>
      <c r="B558" s="30">
        <v>47.19</v>
      </c>
      <c r="C558" s="30"/>
      <c r="D558" s="34">
        <v>1531.85</v>
      </c>
      <c r="E558" s="30">
        <f t="shared" si="8"/>
        <v>48.795152785581543</v>
      </c>
    </row>
    <row r="559" spans="1:5" x14ac:dyDescent="0.35">
      <c r="A559" s="31">
        <v>39274</v>
      </c>
      <c r="B559" s="30">
        <v>46.75</v>
      </c>
      <c r="C559" s="30"/>
      <c r="D559" s="34">
        <v>1510.12</v>
      </c>
      <c r="E559" s="30">
        <f t="shared" si="8"/>
        <v>48.102970998833044</v>
      </c>
    </row>
    <row r="560" spans="1:5" x14ac:dyDescent="0.35">
      <c r="A560" s="31">
        <v>39275</v>
      </c>
      <c r="B560" s="30">
        <v>46.64</v>
      </c>
      <c r="C560" s="30"/>
      <c r="D560" s="34">
        <v>1518.76</v>
      </c>
      <c r="E560" s="30">
        <f t="shared" si="8"/>
        <v>48.378187319012838</v>
      </c>
    </row>
    <row r="561" spans="1:5" x14ac:dyDescent="0.35">
      <c r="A561" s="31">
        <v>39276</v>
      </c>
      <c r="B561" s="30">
        <v>47.2</v>
      </c>
      <c r="C561" s="30"/>
      <c r="D561" s="34">
        <v>1547.7</v>
      </c>
      <c r="E561" s="30">
        <f t="shared" si="8"/>
        <v>49.300034576652124</v>
      </c>
    </row>
    <row r="562" spans="1:5" x14ac:dyDescent="0.35">
      <c r="A562" s="31">
        <v>39279</v>
      </c>
      <c r="B562" s="30">
        <v>47.3</v>
      </c>
      <c r="C562" s="30"/>
      <c r="D562" s="34">
        <v>1552.5</v>
      </c>
      <c r="E562" s="30">
        <f t="shared" si="8"/>
        <v>49.452932532307564</v>
      </c>
    </row>
    <row r="563" spans="1:5" x14ac:dyDescent="0.35">
      <c r="A563" s="31">
        <v>39280</v>
      </c>
      <c r="B563" s="30">
        <v>46.59</v>
      </c>
      <c r="C563" s="30"/>
      <c r="D563" s="34">
        <v>1549.52</v>
      </c>
      <c r="E563" s="30">
        <f t="shared" si="8"/>
        <v>49.358008384838143</v>
      </c>
    </row>
    <row r="564" spans="1:5" x14ac:dyDescent="0.35">
      <c r="A564" s="31">
        <v>39281</v>
      </c>
      <c r="B564" s="30">
        <v>46.31</v>
      </c>
      <c r="C564" s="30"/>
      <c r="D564" s="34">
        <v>1549.37</v>
      </c>
      <c r="E564" s="30">
        <f t="shared" si="8"/>
        <v>49.353230323723906</v>
      </c>
    </row>
    <row r="565" spans="1:5" x14ac:dyDescent="0.35">
      <c r="A565" s="31">
        <v>39282</v>
      </c>
      <c r="B565" s="30">
        <v>46.21</v>
      </c>
      <c r="C565" s="30"/>
      <c r="D565" s="34">
        <v>1546.17</v>
      </c>
      <c r="E565" s="30">
        <f t="shared" si="8"/>
        <v>49.251298353286948</v>
      </c>
    </row>
    <row r="566" spans="1:5" x14ac:dyDescent="0.35">
      <c r="A566" s="31">
        <v>39283</v>
      </c>
      <c r="B566" s="30">
        <v>46.5</v>
      </c>
      <c r="C566" s="30"/>
      <c r="D566" s="34">
        <v>1553.08</v>
      </c>
      <c r="E566" s="30">
        <f t="shared" si="8"/>
        <v>49.471407701949261</v>
      </c>
    </row>
    <row r="567" spans="1:5" x14ac:dyDescent="0.35">
      <c r="A567" s="31">
        <v>39286</v>
      </c>
      <c r="B567" s="30">
        <v>46.05</v>
      </c>
      <c r="C567" s="30"/>
      <c r="D567" s="34">
        <v>1534.1</v>
      </c>
      <c r="E567" s="30">
        <f t="shared" si="8"/>
        <v>48.866823702295022</v>
      </c>
    </row>
    <row r="568" spans="1:5" x14ac:dyDescent="0.35">
      <c r="A568" s="31">
        <v>39287</v>
      </c>
      <c r="B568" s="30">
        <v>46.17</v>
      </c>
      <c r="C568" s="30"/>
      <c r="D568" s="34">
        <v>1541.57</v>
      </c>
      <c r="E568" s="30">
        <f t="shared" si="8"/>
        <v>49.104771145783808</v>
      </c>
    </row>
    <row r="569" spans="1:5" x14ac:dyDescent="0.35">
      <c r="A569" s="31">
        <v>39288</v>
      </c>
      <c r="B569" s="30">
        <v>45.27</v>
      </c>
      <c r="C569" s="30"/>
      <c r="D569" s="34">
        <v>1511.04</v>
      </c>
      <c r="E569" s="30">
        <f t="shared" si="8"/>
        <v>48.132276440333669</v>
      </c>
    </row>
    <row r="570" spans="1:5" x14ac:dyDescent="0.35">
      <c r="A570" s="31">
        <v>39289</v>
      </c>
      <c r="B570" s="30">
        <v>45.32</v>
      </c>
      <c r="C570" s="30"/>
      <c r="D570" s="34">
        <v>1518.09</v>
      </c>
      <c r="E570" s="30">
        <f t="shared" si="8"/>
        <v>48.356845312702596</v>
      </c>
    </row>
    <row r="571" spans="1:5" x14ac:dyDescent="0.35">
      <c r="A571" s="31">
        <v>39290</v>
      </c>
      <c r="B571" s="30">
        <v>44.24</v>
      </c>
      <c r="C571" s="30"/>
      <c r="D571" s="34">
        <v>1482.66</v>
      </c>
      <c r="E571" s="30">
        <f t="shared" si="8"/>
        <v>47.228267277520857</v>
      </c>
    </row>
    <row r="572" spans="1:5" x14ac:dyDescent="0.35">
      <c r="A572" s="31">
        <v>39293</v>
      </c>
      <c r="B572" s="30">
        <v>43.6</v>
      </c>
      <c r="C572" s="30"/>
      <c r="D572" s="34">
        <v>1458.95</v>
      </c>
      <c r="E572" s="30">
        <f t="shared" si="8"/>
        <v>46.473015084064492</v>
      </c>
    </row>
    <row r="573" spans="1:5" x14ac:dyDescent="0.35">
      <c r="A573" s="31">
        <v>39294</v>
      </c>
      <c r="B573" s="30">
        <v>44</v>
      </c>
      <c r="C573" s="30"/>
      <c r="D573" s="34">
        <v>1473.91</v>
      </c>
      <c r="E573" s="30">
        <f t="shared" si="8"/>
        <v>46.949547045857294</v>
      </c>
    </row>
    <row r="574" spans="1:5" x14ac:dyDescent="0.35">
      <c r="A574" s="31">
        <v>39295</v>
      </c>
      <c r="B574" s="30">
        <v>43.76</v>
      </c>
      <c r="C574" s="30"/>
      <c r="D574" s="34">
        <v>1455.27</v>
      </c>
      <c r="E574" s="30">
        <f t="shared" si="8"/>
        <v>46.355793318061977</v>
      </c>
    </row>
    <row r="575" spans="1:5" x14ac:dyDescent="0.35">
      <c r="A575" s="31">
        <v>39296</v>
      </c>
      <c r="B575" s="30">
        <v>43.48</v>
      </c>
      <c r="C575" s="30"/>
      <c r="D575" s="34">
        <v>1465.81</v>
      </c>
      <c r="E575" s="30">
        <f t="shared" si="8"/>
        <v>46.691531745688728</v>
      </c>
    </row>
    <row r="576" spans="1:5" x14ac:dyDescent="0.35">
      <c r="A576" s="31">
        <v>39297</v>
      </c>
      <c r="B576" s="30">
        <v>43.8</v>
      </c>
      <c r="C576" s="30"/>
      <c r="D576" s="34">
        <v>1472.2</v>
      </c>
      <c r="E576" s="30">
        <f t="shared" si="8"/>
        <v>46.895077149155036</v>
      </c>
    </row>
    <row r="577" spans="1:5" x14ac:dyDescent="0.35">
      <c r="A577" s="31">
        <v>39300</v>
      </c>
      <c r="B577" s="30">
        <v>42.99</v>
      </c>
      <c r="C577" s="30"/>
      <c r="D577" s="34">
        <v>1433.06</v>
      </c>
      <c r="E577" s="30">
        <f t="shared" si="8"/>
        <v>45.648321735747942</v>
      </c>
    </row>
    <row r="578" spans="1:5" x14ac:dyDescent="0.35">
      <c r="A578" s="31">
        <v>39301</v>
      </c>
      <c r="B578" s="30">
        <v>43.99</v>
      </c>
      <c r="C578" s="30"/>
      <c r="D578" s="34">
        <v>1467.67</v>
      </c>
      <c r="E578" s="30">
        <f t="shared" si="8"/>
        <v>46.750779703505216</v>
      </c>
    </row>
    <row r="579" spans="1:5" x14ac:dyDescent="0.35">
      <c r="A579" s="31">
        <v>39302</v>
      </c>
      <c r="B579" s="30">
        <v>43.86</v>
      </c>
      <c r="C579" s="30"/>
      <c r="D579" s="34">
        <v>1476.71</v>
      </c>
      <c r="E579" s="30">
        <f t="shared" si="8"/>
        <v>47.038737519989631</v>
      </c>
    </row>
    <row r="580" spans="1:5" x14ac:dyDescent="0.35">
      <c r="A580" s="31">
        <v>39303</v>
      </c>
      <c r="B580" s="30">
        <v>43.81</v>
      </c>
      <c r="C580" s="30"/>
      <c r="D580" s="34">
        <v>1497.49</v>
      </c>
      <c r="E580" s="30">
        <f t="shared" si="8"/>
        <v>47.700658253014659</v>
      </c>
    </row>
    <row r="581" spans="1:5" x14ac:dyDescent="0.35">
      <c r="A581" s="31">
        <v>39304</v>
      </c>
      <c r="B581" s="30">
        <v>42.1</v>
      </c>
      <c r="C581" s="30"/>
      <c r="D581" s="34">
        <v>1453.09</v>
      </c>
      <c r="E581" s="30">
        <f t="shared" si="8"/>
        <v>46.286352163201798</v>
      </c>
    </row>
    <row r="582" spans="1:5" x14ac:dyDescent="0.35">
      <c r="A582" s="31">
        <v>39307</v>
      </c>
      <c r="B582" s="30">
        <v>42.16</v>
      </c>
      <c r="C582" s="30"/>
      <c r="D582" s="34">
        <v>1453.64</v>
      </c>
      <c r="E582" s="30">
        <f t="shared" si="8"/>
        <v>46.303871720620656</v>
      </c>
    </row>
    <row r="583" spans="1:5" x14ac:dyDescent="0.35">
      <c r="A583" s="31">
        <v>39308</v>
      </c>
      <c r="B583" s="30">
        <v>43.15</v>
      </c>
      <c r="C583" s="30"/>
      <c r="D583" s="34">
        <v>1452.92</v>
      </c>
      <c r="E583" s="30">
        <f t="shared" si="8"/>
        <v>46.280937027272344</v>
      </c>
    </row>
    <row r="584" spans="1:5" x14ac:dyDescent="0.35">
      <c r="A584" s="31">
        <v>39309</v>
      </c>
      <c r="B584" s="30">
        <v>42.57</v>
      </c>
      <c r="C584" s="30"/>
      <c r="D584" s="34">
        <v>1426.54</v>
      </c>
      <c r="E584" s="30">
        <f t="shared" si="8"/>
        <v>45.440635345982635</v>
      </c>
    </row>
    <row r="585" spans="1:5" x14ac:dyDescent="0.35">
      <c r="A585" s="31">
        <v>39310</v>
      </c>
      <c r="B585" s="30">
        <v>43.75</v>
      </c>
      <c r="C585" s="30"/>
      <c r="D585" s="34">
        <v>1406.7</v>
      </c>
      <c r="E585" s="30">
        <f t="shared" ref="E585:E648" si="9">D585/$D$8*$B$8</f>
        <v>44.80865712927347</v>
      </c>
    </row>
    <row r="586" spans="1:5" x14ac:dyDescent="0.35">
      <c r="A586" s="31">
        <v>39311</v>
      </c>
      <c r="B586" s="30">
        <v>44.63</v>
      </c>
      <c r="C586" s="30"/>
      <c r="D586" s="34">
        <v>1411.27</v>
      </c>
      <c r="E586" s="30">
        <f t="shared" si="9"/>
        <v>44.954228724553751</v>
      </c>
    </row>
    <row r="587" spans="1:5" x14ac:dyDescent="0.35">
      <c r="A587" s="31">
        <v>39314</v>
      </c>
      <c r="B587" s="30">
        <v>45.19</v>
      </c>
      <c r="C587" s="30"/>
      <c r="D587" s="34">
        <v>1445.94</v>
      </c>
      <c r="E587" s="30">
        <f t="shared" si="9"/>
        <v>46.058597916756717</v>
      </c>
    </row>
    <row r="588" spans="1:5" x14ac:dyDescent="0.35">
      <c r="A588" s="31">
        <v>39315</v>
      </c>
      <c r="B588" s="30">
        <v>44.44</v>
      </c>
      <c r="C588" s="30"/>
      <c r="D588" s="34">
        <v>1445.55</v>
      </c>
      <c r="E588" s="30">
        <f t="shared" si="9"/>
        <v>46.046174957859712</v>
      </c>
    </row>
    <row r="589" spans="1:5" x14ac:dyDescent="0.35">
      <c r="A589" s="31">
        <v>39316</v>
      </c>
      <c r="B589" s="30">
        <v>44.48</v>
      </c>
      <c r="C589" s="30"/>
      <c r="D589" s="34">
        <v>1447.12</v>
      </c>
      <c r="E589" s="30">
        <f t="shared" si="9"/>
        <v>46.096185330855342</v>
      </c>
    </row>
    <row r="590" spans="1:5" x14ac:dyDescent="0.35">
      <c r="A590" s="31">
        <v>39317</v>
      </c>
      <c r="B590" s="30">
        <v>45.14</v>
      </c>
      <c r="C590" s="30"/>
      <c r="D590" s="34">
        <v>1464.07</v>
      </c>
      <c r="E590" s="30">
        <f t="shared" si="9"/>
        <v>46.636106236763624</v>
      </c>
    </row>
    <row r="591" spans="1:5" x14ac:dyDescent="0.35">
      <c r="A591" s="31">
        <v>39318</v>
      </c>
      <c r="B591" s="30">
        <v>45.22</v>
      </c>
      <c r="C591" s="30"/>
      <c r="D591" s="34">
        <v>1462.5</v>
      </c>
      <c r="E591" s="30">
        <f t="shared" si="9"/>
        <v>46.586095863768001</v>
      </c>
    </row>
    <row r="592" spans="1:5" x14ac:dyDescent="0.35">
      <c r="A592" s="31">
        <v>39321</v>
      </c>
      <c r="B592" s="30">
        <v>45.43</v>
      </c>
      <c r="C592" s="30"/>
      <c r="D592" s="34">
        <v>1479.37</v>
      </c>
      <c r="E592" s="30">
        <f t="shared" si="9"/>
        <v>47.123468470415354</v>
      </c>
    </row>
    <row r="593" spans="1:5" x14ac:dyDescent="0.35">
      <c r="A593" s="31">
        <v>39322</v>
      </c>
      <c r="B593" s="30">
        <v>45.54</v>
      </c>
      <c r="C593" s="30"/>
      <c r="D593" s="34">
        <v>1466.79</v>
      </c>
      <c r="E593" s="30">
        <f t="shared" si="9"/>
        <v>46.722748411635045</v>
      </c>
    </row>
    <row r="594" spans="1:5" x14ac:dyDescent="0.35">
      <c r="A594" s="31">
        <v>39323</v>
      </c>
      <c r="B594" s="30">
        <v>44.27</v>
      </c>
      <c r="C594" s="30"/>
      <c r="D594" s="34">
        <v>1432.36</v>
      </c>
      <c r="E594" s="30">
        <f t="shared" si="9"/>
        <v>45.626024117214847</v>
      </c>
    </row>
    <row r="595" spans="1:5" x14ac:dyDescent="0.35">
      <c r="A595" s="31">
        <v>39324</v>
      </c>
      <c r="B595" s="30">
        <v>44.83</v>
      </c>
      <c r="C595" s="30"/>
      <c r="D595" s="34">
        <v>1463.76</v>
      </c>
      <c r="E595" s="30">
        <f t="shared" si="9"/>
        <v>46.626231577127548</v>
      </c>
    </row>
    <row r="596" spans="1:5" x14ac:dyDescent="0.35">
      <c r="A596" s="31">
        <v>39325</v>
      </c>
      <c r="B596" s="30">
        <v>44.79</v>
      </c>
      <c r="C596" s="30"/>
      <c r="D596" s="34">
        <v>1457.64</v>
      </c>
      <c r="E596" s="30">
        <f t="shared" si="9"/>
        <v>46.431286683666862</v>
      </c>
    </row>
    <row r="597" spans="1:5" x14ac:dyDescent="0.35">
      <c r="A597" s="31">
        <v>39329</v>
      </c>
      <c r="B597" s="30">
        <v>45.09</v>
      </c>
      <c r="C597" s="30"/>
      <c r="D597" s="34">
        <v>1473.99</v>
      </c>
      <c r="E597" s="30">
        <f t="shared" si="9"/>
        <v>46.952095345118209</v>
      </c>
    </row>
    <row r="598" spans="1:5" x14ac:dyDescent="0.35">
      <c r="A598" s="31">
        <v>39330</v>
      </c>
      <c r="B598" s="30">
        <v>45.46</v>
      </c>
      <c r="C598" s="30"/>
      <c r="D598" s="34">
        <v>1489.42</v>
      </c>
      <c r="E598" s="30">
        <f t="shared" si="9"/>
        <v>47.443598565068946</v>
      </c>
    </row>
    <row r="599" spans="1:5" x14ac:dyDescent="0.35">
      <c r="A599" s="31">
        <v>39331</v>
      </c>
      <c r="B599" s="30">
        <v>45.08</v>
      </c>
      <c r="C599" s="30"/>
      <c r="D599" s="34">
        <v>1472.29</v>
      </c>
      <c r="E599" s="30">
        <f t="shared" si="9"/>
        <v>46.897943985823581</v>
      </c>
    </row>
    <row r="600" spans="1:5" x14ac:dyDescent="0.35">
      <c r="A600" s="31">
        <v>39332</v>
      </c>
      <c r="B600" s="30">
        <v>45.55</v>
      </c>
      <c r="C600" s="30"/>
      <c r="D600" s="34">
        <v>1478.55</v>
      </c>
      <c r="E600" s="30">
        <f t="shared" si="9"/>
        <v>47.097348402990882</v>
      </c>
    </row>
    <row r="601" spans="1:5" x14ac:dyDescent="0.35">
      <c r="A601" s="31">
        <v>39335</v>
      </c>
      <c r="B601" s="30">
        <v>44.86</v>
      </c>
      <c r="C601" s="30"/>
      <c r="D601" s="34">
        <v>1453.55</v>
      </c>
      <c r="E601" s="30">
        <f t="shared" si="9"/>
        <v>46.301004883952118</v>
      </c>
    </row>
    <row r="602" spans="1:5" x14ac:dyDescent="0.35">
      <c r="A602" s="31">
        <v>39336</v>
      </c>
      <c r="B602" s="30">
        <v>45.08</v>
      </c>
      <c r="C602" s="30"/>
      <c r="D602" s="34">
        <v>1451.7</v>
      </c>
      <c r="E602" s="30">
        <f t="shared" si="9"/>
        <v>46.242075463543252</v>
      </c>
    </row>
    <row r="603" spans="1:5" x14ac:dyDescent="0.35">
      <c r="A603" s="31">
        <v>39337</v>
      </c>
      <c r="B603" s="30">
        <v>45.76</v>
      </c>
      <c r="C603" s="30"/>
      <c r="D603" s="34">
        <v>1471.49</v>
      </c>
      <c r="E603" s="30">
        <f t="shared" si="9"/>
        <v>46.872460993214339</v>
      </c>
    </row>
    <row r="604" spans="1:5" x14ac:dyDescent="0.35">
      <c r="A604" s="31">
        <v>39338</v>
      </c>
      <c r="B604" s="30">
        <v>45.97</v>
      </c>
      <c r="C604" s="30"/>
      <c r="D604" s="34">
        <v>1471.56</v>
      </c>
      <c r="E604" s="30">
        <f t="shared" si="9"/>
        <v>46.87469075506764</v>
      </c>
    </row>
    <row r="605" spans="1:5" x14ac:dyDescent="0.35">
      <c r="A605" s="31">
        <v>39339</v>
      </c>
      <c r="B605" s="30">
        <v>46.33</v>
      </c>
      <c r="C605" s="30"/>
      <c r="D605" s="34">
        <v>1483.95</v>
      </c>
      <c r="E605" s="30">
        <f t="shared" si="9"/>
        <v>47.269358603103264</v>
      </c>
    </row>
    <row r="606" spans="1:5" x14ac:dyDescent="0.35">
      <c r="A606" s="31">
        <v>39342</v>
      </c>
      <c r="B606" s="30">
        <v>46.12</v>
      </c>
      <c r="C606" s="30"/>
      <c r="D606" s="34">
        <v>1484.25</v>
      </c>
      <c r="E606" s="30">
        <f t="shared" si="9"/>
        <v>47.278914725331724</v>
      </c>
    </row>
    <row r="607" spans="1:5" x14ac:dyDescent="0.35">
      <c r="A607" s="31">
        <v>39343</v>
      </c>
      <c r="B607" s="30">
        <v>45.87</v>
      </c>
      <c r="C607" s="30"/>
      <c r="D607" s="34">
        <v>1476.65</v>
      </c>
      <c r="E607" s="30">
        <f t="shared" si="9"/>
        <v>47.036826295543939</v>
      </c>
    </row>
    <row r="608" spans="1:5" x14ac:dyDescent="0.35">
      <c r="A608" s="31">
        <v>39344</v>
      </c>
      <c r="B608" s="30">
        <v>46.4</v>
      </c>
      <c r="C608" s="30"/>
      <c r="D608" s="34">
        <v>1519.78</v>
      </c>
      <c r="E608" s="30">
        <f t="shared" si="9"/>
        <v>48.410678134589624</v>
      </c>
    </row>
    <row r="609" spans="1:5" x14ac:dyDescent="0.35">
      <c r="A609" s="31">
        <v>39345</v>
      </c>
      <c r="B609" s="30">
        <v>46.38</v>
      </c>
      <c r="C609" s="30"/>
      <c r="D609" s="34">
        <v>1529.03</v>
      </c>
      <c r="E609" s="30">
        <f t="shared" si="9"/>
        <v>48.705325236633968</v>
      </c>
    </row>
    <row r="610" spans="1:5" x14ac:dyDescent="0.35">
      <c r="A610" s="31">
        <v>39346</v>
      </c>
      <c r="B610" s="30">
        <v>45.64</v>
      </c>
      <c r="C610" s="30"/>
      <c r="D610" s="34">
        <v>1518.75</v>
      </c>
      <c r="E610" s="30">
        <f t="shared" si="9"/>
        <v>48.377868781605223</v>
      </c>
    </row>
    <row r="611" spans="1:5" x14ac:dyDescent="0.35">
      <c r="A611" s="31">
        <v>39349</v>
      </c>
      <c r="B611" s="30">
        <v>45.6</v>
      </c>
      <c r="C611" s="30"/>
      <c r="D611" s="34">
        <v>1525.75</v>
      </c>
      <c r="E611" s="30">
        <f t="shared" si="9"/>
        <v>48.60084496693608</v>
      </c>
    </row>
    <row r="612" spans="1:5" x14ac:dyDescent="0.35">
      <c r="A612" s="31">
        <v>39350</v>
      </c>
      <c r="B612" s="30">
        <v>45.63</v>
      </c>
      <c r="C612" s="30"/>
      <c r="D612" s="34">
        <v>1517.73</v>
      </c>
      <c r="E612" s="30">
        <f t="shared" si="9"/>
        <v>48.345377966028444</v>
      </c>
    </row>
    <row r="613" spans="1:5" x14ac:dyDescent="0.35">
      <c r="A613" s="31">
        <v>39351</v>
      </c>
      <c r="B613" s="30">
        <v>46.01</v>
      </c>
      <c r="C613" s="30"/>
      <c r="D613" s="34">
        <v>1517.21</v>
      </c>
      <c r="E613" s="30">
        <f t="shared" si="9"/>
        <v>48.328814020832439</v>
      </c>
    </row>
    <row r="614" spans="1:5" x14ac:dyDescent="0.35">
      <c r="A614" s="31">
        <v>39352</v>
      </c>
      <c r="B614" s="30">
        <v>46.07</v>
      </c>
      <c r="C614" s="30"/>
      <c r="D614" s="34">
        <v>1525.42</v>
      </c>
      <c r="E614" s="30">
        <f t="shared" si="9"/>
        <v>48.590333232484767</v>
      </c>
    </row>
    <row r="615" spans="1:5" x14ac:dyDescent="0.35">
      <c r="A615" s="31">
        <v>39353</v>
      </c>
      <c r="B615" s="30">
        <v>46.26</v>
      </c>
      <c r="C615" s="30"/>
      <c r="D615" s="34">
        <v>1531.38</v>
      </c>
      <c r="E615" s="30">
        <f t="shared" si="9"/>
        <v>48.780181527423615</v>
      </c>
    </row>
    <row r="616" spans="1:5" x14ac:dyDescent="0.35">
      <c r="A616" s="31">
        <v>39356</v>
      </c>
      <c r="B616" s="30">
        <v>46.2</v>
      </c>
      <c r="C616" s="30"/>
      <c r="D616" s="34">
        <v>1526.75</v>
      </c>
      <c r="E616" s="30">
        <f t="shared" si="9"/>
        <v>48.632698707697628</v>
      </c>
    </row>
    <row r="617" spans="1:5" x14ac:dyDescent="0.35">
      <c r="A617" s="31">
        <v>39357</v>
      </c>
      <c r="B617" s="30">
        <v>46.59</v>
      </c>
      <c r="C617" s="30"/>
      <c r="D617" s="34">
        <v>1547.04</v>
      </c>
      <c r="E617" s="30">
        <f t="shared" si="9"/>
        <v>49.279011107749497</v>
      </c>
    </row>
    <row r="618" spans="1:5" x14ac:dyDescent="0.35">
      <c r="A618" s="31">
        <v>39358</v>
      </c>
      <c r="B618" s="30">
        <v>46.23</v>
      </c>
      <c r="C618" s="30"/>
      <c r="D618" s="34">
        <v>1546.63</v>
      </c>
      <c r="E618" s="30">
        <f t="shared" si="9"/>
        <v>49.265951074037268</v>
      </c>
    </row>
    <row r="619" spans="1:5" x14ac:dyDescent="0.35">
      <c r="A619" s="31">
        <v>39359</v>
      </c>
      <c r="B619" s="30">
        <v>45.98</v>
      </c>
      <c r="C619" s="30"/>
      <c r="D619" s="34">
        <v>1539.59</v>
      </c>
      <c r="E619" s="30">
        <f t="shared" si="9"/>
        <v>49.041700739075942</v>
      </c>
    </row>
    <row r="620" spans="1:5" x14ac:dyDescent="0.35">
      <c r="A620" s="31">
        <v>39360</v>
      </c>
      <c r="B620" s="30">
        <v>46.08</v>
      </c>
      <c r="C620" s="30"/>
      <c r="D620" s="34">
        <v>1542.84</v>
      </c>
      <c r="E620" s="30">
        <f t="shared" si="9"/>
        <v>49.145225396550984</v>
      </c>
    </row>
    <row r="621" spans="1:5" x14ac:dyDescent="0.35">
      <c r="A621" s="31">
        <v>39363</v>
      </c>
      <c r="B621" s="30">
        <v>46.12</v>
      </c>
      <c r="C621" s="30"/>
      <c r="D621" s="34">
        <v>1557.59</v>
      </c>
      <c r="E621" s="30">
        <f t="shared" si="9"/>
        <v>49.615068072783849</v>
      </c>
    </row>
    <row r="622" spans="1:5" x14ac:dyDescent="0.35">
      <c r="A622" s="31">
        <v>39364</v>
      </c>
      <c r="B622" s="30">
        <v>45.8</v>
      </c>
      <c r="C622" s="30"/>
      <c r="D622" s="34">
        <v>1552.58</v>
      </c>
      <c r="E622" s="30">
        <f t="shared" si="9"/>
        <v>49.45548083156848</v>
      </c>
    </row>
    <row r="623" spans="1:5" x14ac:dyDescent="0.35">
      <c r="A623" s="31">
        <v>39365</v>
      </c>
      <c r="B623" s="30">
        <v>45.96</v>
      </c>
      <c r="C623" s="30"/>
      <c r="D623" s="34">
        <v>1565.15</v>
      </c>
      <c r="E623" s="30">
        <f t="shared" si="9"/>
        <v>49.85588235294118</v>
      </c>
    </row>
    <row r="624" spans="1:5" x14ac:dyDescent="0.35">
      <c r="A624" s="31">
        <v>39366</v>
      </c>
      <c r="B624" s="30">
        <v>45.87</v>
      </c>
      <c r="C624" s="30"/>
      <c r="D624" s="34">
        <v>1562.47</v>
      </c>
      <c r="E624" s="30">
        <f t="shared" si="9"/>
        <v>49.770514327700234</v>
      </c>
    </row>
    <row r="625" spans="1:5" x14ac:dyDescent="0.35">
      <c r="A625" s="31">
        <v>39367</v>
      </c>
      <c r="B625" s="30">
        <v>45.75</v>
      </c>
      <c r="C625" s="30"/>
      <c r="D625" s="34">
        <v>1554.41</v>
      </c>
      <c r="E625" s="30">
        <f t="shared" si="9"/>
        <v>49.513773177162129</v>
      </c>
    </row>
    <row r="626" spans="1:5" x14ac:dyDescent="0.35">
      <c r="A626" s="31">
        <v>39370</v>
      </c>
      <c r="B626" s="30">
        <v>45.86</v>
      </c>
      <c r="C626" s="30"/>
      <c r="D626" s="34">
        <v>1561.8</v>
      </c>
      <c r="E626" s="30">
        <f t="shared" si="9"/>
        <v>49.749172321389992</v>
      </c>
    </row>
    <row r="627" spans="1:5" x14ac:dyDescent="0.35">
      <c r="A627" s="31">
        <v>39371</v>
      </c>
      <c r="B627" s="30">
        <v>45.79</v>
      </c>
      <c r="C627" s="30"/>
      <c r="D627" s="34">
        <v>1548.71</v>
      </c>
      <c r="E627" s="30">
        <f t="shared" si="9"/>
        <v>49.332206854821287</v>
      </c>
    </row>
    <row r="628" spans="1:5" x14ac:dyDescent="0.35">
      <c r="A628" s="31">
        <v>39372</v>
      </c>
      <c r="B628" s="30">
        <v>45.72</v>
      </c>
      <c r="C628" s="30"/>
      <c r="D628" s="34">
        <v>1538.53</v>
      </c>
      <c r="E628" s="30">
        <f t="shared" si="9"/>
        <v>49.007935773868702</v>
      </c>
    </row>
    <row r="629" spans="1:5" x14ac:dyDescent="0.35">
      <c r="A629" s="31">
        <v>39373</v>
      </c>
      <c r="B629" s="30">
        <v>46.35</v>
      </c>
      <c r="C629" s="30"/>
      <c r="D629" s="34">
        <v>1541.24</v>
      </c>
      <c r="E629" s="30">
        <f t="shared" si="9"/>
        <v>49.094259411332501</v>
      </c>
    </row>
    <row r="630" spans="1:5" x14ac:dyDescent="0.35">
      <c r="A630" s="31">
        <v>39374</v>
      </c>
      <c r="B630" s="30">
        <v>46.07</v>
      </c>
      <c r="C630" s="30"/>
      <c r="D630" s="34">
        <v>1540.08</v>
      </c>
      <c r="E630" s="30">
        <f t="shared" si="9"/>
        <v>49.057309072049101</v>
      </c>
    </row>
    <row r="631" spans="1:5" x14ac:dyDescent="0.35">
      <c r="A631" s="31">
        <v>39377</v>
      </c>
      <c r="B631" s="30">
        <v>46</v>
      </c>
      <c r="C631" s="30"/>
      <c r="D631" s="34">
        <v>1500.63</v>
      </c>
      <c r="E631" s="30">
        <f t="shared" si="9"/>
        <v>47.800678999005932</v>
      </c>
    </row>
    <row r="632" spans="1:5" x14ac:dyDescent="0.35">
      <c r="A632" s="31">
        <v>39378</v>
      </c>
      <c r="B632" s="30">
        <v>46.37</v>
      </c>
      <c r="C632" s="30"/>
      <c r="D632" s="34">
        <v>1506.33</v>
      </c>
      <c r="E632" s="30">
        <f t="shared" si="9"/>
        <v>47.982245321346767</v>
      </c>
    </row>
    <row r="633" spans="1:5" x14ac:dyDescent="0.35">
      <c r="A633" s="31">
        <v>39379</v>
      </c>
      <c r="B633" s="30">
        <v>46.1</v>
      </c>
      <c r="C633" s="30"/>
      <c r="D633" s="34">
        <v>1519.59</v>
      </c>
      <c r="E633" s="30">
        <f t="shared" si="9"/>
        <v>48.404625923844925</v>
      </c>
    </row>
    <row r="634" spans="1:5" x14ac:dyDescent="0.35">
      <c r="A634" s="31">
        <v>39380</v>
      </c>
      <c r="B634" s="30">
        <v>46.36</v>
      </c>
      <c r="C634" s="30"/>
      <c r="D634" s="34">
        <v>1515.88</v>
      </c>
      <c r="E634" s="30">
        <f t="shared" si="9"/>
        <v>48.286448545619578</v>
      </c>
    </row>
    <row r="635" spans="1:5" x14ac:dyDescent="0.35">
      <c r="A635" s="31">
        <v>39381</v>
      </c>
      <c r="B635" s="30">
        <v>46.72</v>
      </c>
      <c r="C635" s="30"/>
      <c r="D635" s="34">
        <v>1514.4</v>
      </c>
      <c r="E635" s="30">
        <f t="shared" si="9"/>
        <v>48.23930500929248</v>
      </c>
    </row>
    <row r="636" spans="1:5" x14ac:dyDescent="0.35">
      <c r="A636" s="31">
        <v>39384</v>
      </c>
      <c r="B636" s="30">
        <v>47.01</v>
      </c>
      <c r="C636" s="30"/>
      <c r="D636" s="34">
        <v>1535.28</v>
      </c>
      <c r="E636" s="30">
        <f t="shared" si="9"/>
        <v>48.904411116393661</v>
      </c>
    </row>
    <row r="637" spans="1:5" x14ac:dyDescent="0.35">
      <c r="A637" s="31">
        <v>39385</v>
      </c>
      <c r="B637" s="30">
        <v>46.89</v>
      </c>
      <c r="C637" s="30"/>
      <c r="D637" s="34">
        <v>1540.98</v>
      </c>
      <c r="E637" s="30">
        <f t="shared" si="9"/>
        <v>49.085977438734503</v>
      </c>
    </row>
    <row r="638" spans="1:5" x14ac:dyDescent="0.35">
      <c r="A638" s="31">
        <v>39386</v>
      </c>
      <c r="B638" s="30">
        <v>46.65</v>
      </c>
      <c r="C638" s="30"/>
      <c r="D638" s="34">
        <v>1531.02</v>
      </c>
      <c r="E638" s="30">
        <f t="shared" si="9"/>
        <v>48.768714180749456</v>
      </c>
    </row>
    <row r="639" spans="1:5" x14ac:dyDescent="0.35">
      <c r="A639" s="31">
        <v>39387</v>
      </c>
      <c r="B639" s="30">
        <v>46.78</v>
      </c>
      <c r="C639" s="30"/>
      <c r="D639" s="34">
        <v>1549.38</v>
      </c>
      <c r="E639" s="30">
        <f t="shared" si="9"/>
        <v>49.353548861131529</v>
      </c>
    </row>
    <row r="640" spans="1:5" x14ac:dyDescent="0.35">
      <c r="A640" s="31">
        <v>39388</v>
      </c>
      <c r="B640" s="30">
        <v>45.61</v>
      </c>
      <c r="C640" s="30"/>
      <c r="D640" s="34">
        <v>1508.44</v>
      </c>
      <c r="E640" s="30">
        <f t="shared" si="9"/>
        <v>48.049456714353639</v>
      </c>
    </row>
    <row r="641" spans="1:5" x14ac:dyDescent="0.35">
      <c r="A641" s="31">
        <v>39391</v>
      </c>
      <c r="B641" s="30">
        <v>45.62</v>
      </c>
      <c r="C641" s="30"/>
      <c r="D641" s="34">
        <v>1509.65</v>
      </c>
      <c r="E641" s="30">
        <f t="shared" si="9"/>
        <v>48.087999740675116</v>
      </c>
    </row>
    <row r="642" spans="1:5" x14ac:dyDescent="0.35">
      <c r="A642" s="31">
        <v>39392</v>
      </c>
      <c r="B642" s="30">
        <v>45.43</v>
      </c>
      <c r="C642" s="30"/>
      <c r="D642" s="34">
        <v>1502.17</v>
      </c>
      <c r="E642" s="30">
        <f t="shared" si="9"/>
        <v>47.849733759778715</v>
      </c>
    </row>
    <row r="643" spans="1:5" x14ac:dyDescent="0.35">
      <c r="A643" s="31">
        <v>39393</v>
      </c>
      <c r="B643" s="30">
        <v>45.24</v>
      </c>
      <c r="C643" s="30"/>
      <c r="D643" s="34">
        <v>1520.27</v>
      </c>
      <c r="E643" s="30">
        <f t="shared" si="9"/>
        <v>48.42628646756279</v>
      </c>
    </row>
    <row r="644" spans="1:5" x14ac:dyDescent="0.35">
      <c r="A644" s="31">
        <v>39394</v>
      </c>
      <c r="B644" s="30">
        <v>44.74</v>
      </c>
      <c r="C644" s="30"/>
      <c r="D644" s="34">
        <v>1475.62</v>
      </c>
      <c r="E644" s="30">
        <f t="shared" si="9"/>
        <v>47.004016942559538</v>
      </c>
    </row>
    <row r="645" spans="1:5" x14ac:dyDescent="0.35">
      <c r="A645" s="31">
        <v>39395</v>
      </c>
      <c r="B645" s="30">
        <v>45.36</v>
      </c>
      <c r="C645" s="30"/>
      <c r="D645" s="34">
        <v>1474.77</v>
      </c>
      <c r="E645" s="30">
        <f t="shared" si="9"/>
        <v>46.97694126291222</v>
      </c>
    </row>
    <row r="646" spans="1:5" x14ac:dyDescent="0.35">
      <c r="A646" s="31">
        <v>39398</v>
      </c>
      <c r="B646" s="30">
        <v>45.44</v>
      </c>
      <c r="C646" s="30"/>
      <c r="D646" s="34">
        <v>1453.7</v>
      </c>
      <c r="E646" s="30">
        <f t="shared" si="9"/>
        <v>46.305782945066355</v>
      </c>
    </row>
    <row r="647" spans="1:5" x14ac:dyDescent="0.35">
      <c r="A647" s="31">
        <v>39399</v>
      </c>
      <c r="B647" s="30">
        <v>45.31</v>
      </c>
      <c r="C647" s="30"/>
      <c r="D647" s="34">
        <v>1439.18</v>
      </c>
      <c r="E647" s="30">
        <f t="shared" si="9"/>
        <v>45.843266629208635</v>
      </c>
    </row>
    <row r="648" spans="1:5" x14ac:dyDescent="0.35">
      <c r="A648" s="31">
        <v>39400</v>
      </c>
      <c r="B648" s="30">
        <v>45.84</v>
      </c>
      <c r="C648" s="30"/>
      <c r="D648" s="34">
        <v>1481.05</v>
      </c>
      <c r="E648" s="30">
        <f t="shared" si="9"/>
        <v>47.176982754894759</v>
      </c>
    </row>
    <row r="649" spans="1:5" x14ac:dyDescent="0.35">
      <c r="A649" s="31">
        <v>39401</v>
      </c>
      <c r="B649" s="30">
        <v>45.82</v>
      </c>
      <c r="C649" s="30"/>
      <c r="D649" s="34">
        <v>1470.58</v>
      </c>
      <c r="E649" s="30">
        <f t="shared" ref="E649:E712" si="10">D649/$D$8*$B$8</f>
        <v>46.843474089121322</v>
      </c>
    </row>
    <row r="650" spans="1:5" x14ac:dyDescent="0.35">
      <c r="A650" s="31">
        <v>39402</v>
      </c>
      <c r="B650" s="30">
        <v>45.47</v>
      </c>
      <c r="C650" s="30"/>
      <c r="D650" s="34">
        <v>1451.15</v>
      </c>
      <c r="E650" s="30">
        <f t="shared" si="10"/>
        <v>46.224555906124394</v>
      </c>
    </row>
    <row r="651" spans="1:5" x14ac:dyDescent="0.35">
      <c r="A651" s="31">
        <v>39405</v>
      </c>
      <c r="B651" s="30">
        <v>45.64</v>
      </c>
      <c r="C651" s="30"/>
      <c r="D651" s="34">
        <v>1458.74</v>
      </c>
      <c r="E651" s="30">
        <f t="shared" si="10"/>
        <v>46.466325798504563</v>
      </c>
    </row>
    <row r="652" spans="1:5" x14ac:dyDescent="0.35">
      <c r="A652" s="31">
        <v>39406</v>
      </c>
      <c r="B652" s="30">
        <v>45</v>
      </c>
      <c r="C652" s="30"/>
      <c r="D652" s="34">
        <v>1433.27</v>
      </c>
      <c r="E652" s="30">
        <f t="shared" si="10"/>
        <v>45.655011021307864</v>
      </c>
    </row>
    <row r="653" spans="1:5" x14ac:dyDescent="0.35">
      <c r="A653" s="31">
        <v>39407</v>
      </c>
      <c r="B653" s="30">
        <v>45.64</v>
      </c>
      <c r="C653" s="30"/>
      <c r="D653" s="34">
        <v>1439.7</v>
      </c>
      <c r="E653" s="30">
        <f t="shared" si="10"/>
        <v>45.85983057440464</v>
      </c>
    </row>
    <row r="654" spans="1:5" x14ac:dyDescent="0.35">
      <c r="A654" s="31">
        <v>39409</v>
      </c>
      <c r="B654" s="30">
        <v>44.95</v>
      </c>
      <c r="C654" s="30"/>
      <c r="D654" s="34">
        <v>1416.77</v>
      </c>
      <c r="E654" s="30">
        <f t="shared" si="10"/>
        <v>45.129424298742279</v>
      </c>
    </row>
    <row r="655" spans="1:5" x14ac:dyDescent="0.35">
      <c r="A655" s="31">
        <v>39412</v>
      </c>
      <c r="B655" s="30">
        <v>45.73</v>
      </c>
      <c r="C655" s="30"/>
      <c r="D655" s="34">
        <v>1440.7</v>
      </c>
      <c r="E655" s="30">
        <f t="shared" si="10"/>
        <v>45.891684315166188</v>
      </c>
    </row>
    <row r="656" spans="1:5" x14ac:dyDescent="0.35">
      <c r="A656" s="31">
        <v>39413</v>
      </c>
      <c r="B656" s="30">
        <v>45.22</v>
      </c>
      <c r="C656" s="30"/>
      <c r="D656" s="34">
        <v>1407.22</v>
      </c>
      <c r="E656" s="30">
        <f t="shared" si="10"/>
        <v>44.825221074469468</v>
      </c>
    </row>
    <row r="657" spans="1:5" x14ac:dyDescent="0.35">
      <c r="A657" s="31">
        <v>39414</v>
      </c>
      <c r="B657" s="30">
        <v>46.08</v>
      </c>
      <c r="C657" s="30"/>
      <c r="D657" s="34">
        <v>1428.23</v>
      </c>
      <c r="E657" s="30">
        <f t="shared" si="10"/>
        <v>45.494468167869648</v>
      </c>
    </row>
    <row r="658" spans="1:5" x14ac:dyDescent="0.35">
      <c r="A658" s="31">
        <v>39415</v>
      </c>
      <c r="B658" s="30">
        <v>47.19</v>
      </c>
      <c r="C658" s="30"/>
      <c r="D658" s="34">
        <v>1469.02</v>
      </c>
      <c r="E658" s="30">
        <f t="shared" si="10"/>
        <v>46.793782253533308</v>
      </c>
    </row>
    <row r="659" spans="1:5" x14ac:dyDescent="0.35">
      <c r="A659" s="31">
        <v>39416</v>
      </c>
      <c r="B659" s="30">
        <v>47.54</v>
      </c>
      <c r="C659" s="30"/>
      <c r="D659" s="34">
        <v>1469.72</v>
      </c>
      <c r="E659" s="30">
        <f t="shared" si="10"/>
        <v>46.816079872066396</v>
      </c>
    </row>
    <row r="660" spans="1:5" x14ac:dyDescent="0.35">
      <c r="A660" s="31">
        <v>39419</v>
      </c>
      <c r="B660" s="30">
        <v>47.3</v>
      </c>
      <c r="C660" s="30"/>
      <c r="D660" s="34">
        <v>1481.14</v>
      </c>
      <c r="E660" s="30">
        <f t="shared" si="10"/>
        <v>47.179849591563304</v>
      </c>
    </row>
    <row r="661" spans="1:5" x14ac:dyDescent="0.35">
      <c r="A661" s="31">
        <v>39420</v>
      </c>
      <c r="B661" s="30">
        <v>46.94</v>
      </c>
      <c r="C661" s="30"/>
      <c r="D661" s="34">
        <v>1472.42</v>
      </c>
      <c r="E661" s="30">
        <f t="shared" si="10"/>
        <v>46.90208497212258</v>
      </c>
    </row>
    <row r="662" spans="1:5" x14ac:dyDescent="0.35">
      <c r="A662" s="31">
        <v>39421</v>
      </c>
      <c r="B662" s="30">
        <v>47.05</v>
      </c>
      <c r="C662" s="30"/>
      <c r="D662" s="34">
        <v>1462.79</v>
      </c>
      <c r="E662" s="30">
        <f t="shared" si="10"/>
        <v>46.595333448588846</v>
      </c>
    </row>
    <row r="663" spans="1:5" x14ac:dyDescent="0.35">
      <c r="A663" s="31">
        <v>39422</v>
      </c>
      <c r="B663" s="30">
        <v>47.7</v>
      </c>
      <c r="C663" s="30"/>
      <c r="D663" s="34">
        <v>1485.01</v>
      </c>
      <c r="E663" s="30">
        <f t="shared" si="10"/>
        <v>47.303123568310504</v>
      </c>
    </row>
    <row r="664" spans="1:5" x14ac:dyDescent="0.35">
      <c r="A664" s="31">
        <v>39423</v>
      </c>
      <c r="B664" s="30">
        <v>48.33</v>
      </c>
      <c r="C664" s="30"/>
      <c r="D664" s="34">
        <v>1507.34</v>
      </c>
      <c r="E664" s="30">
        <f t="shared" si="10"/>
        <v>48.01441759951593</v>
      </c>
    </row>
    <row r="665" spans="1:5" x14ac:dyDescent="0.35">
      <c r="A665" s="31">
        <v>39426</v>
      </c>
      <c r="B665" s="30">
        <v>47.67</v>
      </c>
      <c r="C665" s="30"/>
      <c r="D665" s="34">
        <v>1504.66</v>
      </c>
      <c r="E665" s="30">
        <f t="shared" si="10"/>
        <v>47.929049574274984</v>
      </c>
    </row>
    <row r="666" spans="1:5" x14ac:dyDescent="0.35">
      <c r="A666" s="31">
        <v>39427</v>
      </c>
      <c r="B666" s="30">
        <v>48.62</v>
      </c>
      <c r="C666" s="30"/>
      <c r="D666" s="34">
        <v>1515.96</v>
      </c>
      <c r="E666" s="30">
        <f t="shared" si="10"/>
        <v>48.288996844880501</v>
      </c>
    </row>
    <row r="667" spans="1:5" x14ac:dyDescent="0.35">
      <c r="A667" s="31">
        <v>39428</v>
      </c>
      <c r="B667" s="30">
        <v>47.51</v>
      </c>
      <c r="C667" s="30"/>
      <c r="D667" s="34">
        <v>1477.65</v>
      </c>
      <c r="E667" s="30">
        <f t="shared" si="10"/>
        <v>47.068680036305487</v>
      </c>
    </row>
    <row r="668" spans="1:5" x14ac:dyDescent="0.35">
      <c r="A668" s="31">
        <v>39429</v>
      </c>
      <c r="B668" s="30">
        <v>47.32</v>
      </c>
      <c r="C668" s="30"/>
      <c r="D668" s="34">
        <v>1486.59</v>
      </c>
      <c r="E668" s="30">
        <f t="shared" si="10"/>
        <v>47.353452478713749</v>
      </c>
    </row>
    <row r="669" spans="1:5" x14ac:dyDescent="0.35">
      <c r="A669" s="31">
        <v>39430</v>
      </c>
      <c r="B669" s="30">
        <v>47.06</v>
      </c>
      <c r="C669" s="30"/>
      <c r="D669" s="34">
        <v>1488.41</v>
      </c>
      <c r="E669" s="30">
        <f t="shared" si="10"/>
        <v>47.411426286899783</v>
      </c>
    </row>
    <row r="670" spans="1:5" x14ac:dyDescent="0.35">
      <c r="A670" s="31">
        <v>39433</v>
      </c>
      <c r="B670" s="30">
        <v>46.3</v>
      </c>
      <c r="C670" s="30"/>
      <c r="D670" s="34">
        <v>1467.95</v>
      </c>
      <c r="E670" s="30">
        <f t="shared" si="10"/>
        <v>46.759698750918453</v>
      </c>
    </row>
    <row r="671" spans="1:5" x14ac:dyDescent="0.35">
      <c r="A671" s="31">
        <v>39434</v>
      </c>
      <c r="B671" s="30">
        <v>45.91</v>
      </c>
      <c r="C671" s="30"/>
      <c r="D671" s="34">
        <v>1445.9</v>
      </c>
      <c r="E671" s="30">
        <f t="shared" si="10"/>
        <v>46.057323767126256</v>
      </c>
    </row>
    <row r="672" spans="1:5" x14ac:dyDescent="0.35">
      <c r="A672" s="31">
        <v>39435</v>
      </c>
      <c r="B672" s="30">
        <v>46.25</v>
      </c>
      <c r="C672" s="30"/>
      <c r="D672" s="34">
        <v>1454.98</v>
      </c>
      <c r="E672" s="30">
        <f t="shared" si="10"/>
        <v>46.346555733241132</v>
      </c>
    </row>
    <row r="673" spans="1:5" x14ac:dyDescent="0.35">
      <c r="A673" s="31">
        <v>39436</v>
      </c>
      <c r="B673" s="30">
        <v>46.26</v>
      </c>
      <c r="C673" s="30"/>
      <c r="D673" s="34">
        <v>1453</v>
      </c>
      <c r="E673" s="30">
        <f t="shared" si="10"/>
        <v>46.283485326533267</v>
      </c>
    </row>
    <row r="674" spans="1:5" x14ac:dyDescent="0.35">
      <c r="A674" s="31">
        <v>39437</v>
      </c>
      <c r="B674" s="30">
        <v>46.19</v>
      </c>
      <c r="C674" s="30"/>
      <c r="D674" s="34">
        <v>1460.12</v>
      </c>
      <c r="E674" s="30">
        <f t="shared" si="10"/>
        <v>46.510283960755501</v>
      </c>
    </row>
    <row r="675" spans="1:5" x14ac:dyDescent="0.35">
      <c r="A675" s="31">
        <v>39440</v>
      </c>
      <c r="B675" s="30">
        <v>47.13</v>
      </c>
      <c r="C675" s="30"/>
      <c r="D675" s="34">
        <v>1484.46</v>
      </c>
      <c r="E675" s="30">
        <f t="shared" si="10"/>
        <v>47.285604010891653</v>
      </c>
    </row>
    <row r="676" spans="1:5" x14ac:dyDescent="0.35">
      <c r="A676" s="31">
        <v>39442</v>
      </c>
      <c r="B676" s="30">
        <v>47.24</v>
      </c>
      <c r="C676" s="30"/>
      <c r="D676" s="34">
        <v>1496.45</v>
      </c>
      <c r="E676" s="30">
        <f t="shared" si="10"/>
        <v>47.667530362622649</v>
      </c>
    </row>
    <row r="677" spans="1:5" x14ac:dyDescent="0.35">
      <c r="A677" s="31">
        <v>39443</v>
      </c>
      <c r="B677" s="30">
        <v>46.94</v>
      </c>
      <c r="C677" s="30"/>
      <c r="D677" s="34">
        <v>1497.66</v>
      </c>
      <c r="E677" s="30">
        <f t="shared" si="10"/>
        <v>47.706073388944127</v>
      </c>
    </row>
    <row r="678" spans="1:5" x14ac:dyDescent="0.35">
      <c r="A678" s="31">
        <v>39444</v>
      </c>
      <c r="B678" s="30">
        <v>46.72</v>
      </c>
      <c r="C678" s="30"/>
      <c r="D678" s="34">
        <v>1476.37</v>
      </c>
      <c r="E678" s="30">
        <f t="shared" si="10"/>
        <v>47.027907248130703</v>
      </c>
    </row>
    <row r="679" spans="1:5" x14ac:dyDescent="0.35">
      <c r="A679" s="31">
        <v>39447</v>
      </c>
      <c r="B679" s="30">
        <v>46.87</v>
      </c>
      <c r="C679" s="30"/>
      <c r="D679" s="34">
        <v>1478.49</v>
      </c>
      <c r="E679" s="30">
        <f t="shared" si="10"/>
        <v>47.095437178545197</v>
      </c>
    </row>
    <row r="680" spans="1:5" x14ac:dyDescent="0.35">
      <c r="A680" s="31">
        <v>39449</v>
      </c>
      <c r="B680" s="30">
        <v>46.68</v>
      </c>
      <c r="C680" s="30"/>
      <c r="D680" s="34">
        <v>1468.36</v>
      </c>
      <c r="E680" s="30">
        <f t="shared" si="10"/>
        <v>46.772758784630682</v>
      </c>
    </row>
    <row r="681" spans="1:5" x14ac:dyDescent="0.35">
      <c r="A681" s="31">
        <v>39450</v>
      </c>
      <c r="B681" s="30">
        <v>45.52</v>
      </c>
      <c r="C681" s="30"/>
      <c r="D681" s="34">
        <v>1447.16</v>
      </c>
      <c r="E681" s="30">
        <f t="shared" si="10"/>
        <v>46.09745948048581</v>
      </c>
    </row>
    <row r="682" spans="1:5" x14ac:dyDescent="0.35">
      <c r="A682" s="31">
        <v>39451</v>
      </c>
      <c r="B682" s="30">
        <v>45.48</v>
      </c>
      <c r="C682" s="30"/>
      <c r="D682" s="34">
        <v>1447.16</v>
      </c>
      <c r="E682" s="30">
        <f t="shared" si="10"/>
        <v>46.09745948048581</v>
      </c>
    </row>
    <row r="683" spans="1:5" x14ac:dyDescent="0.35">
      <c r="A683" s="31">
        <v>39454</v>
      </c>
      <c r="B683" s="30">
        <v>45.18</v>
      </c>
      <c r="C683" s="30"/>
      <c r="D683" s="34">
        <v>1411.63</v>
      </c>
      <c r="E683" s="30">
        <f t="shared" si="10"/>
        <v>44.96569607122791</v>
      </c>
    </row>
    <row r="684" spans="1:5" x14ac:dyDescent="0.35">
      <c r="A684" s="31">
        <v>39455</v>
      </c>
      <c r="B684" s="30">
        <v>46.1</v>
      </c>
      <c r="C684" s="30"/>
      <c r="D684" s="34">
        <v>1416.18</v>
      </c>
      <c r="E684" s="30">
        <f t="shared" si="10"/>
        <v>45.110630591692967</v>
      </c>
    </row>
    <row r="685" spans="1:5" x14ac:dyDescent="0.35">
      <c r="A685" s="31">
        <v>39456</v>
      </c>
      <c r="B685" s="30">
        <v>46</v>
      </c>
      <c r="C685" s="30"/>
      <c r="D685" s="34">
        <v>1390.19</v>
      </c>
      <c r="E685" s="30">
        <f t="shared" si="10"/>
        <v>44.282751869300263</v>
      </c>
    </row>
    <row r="686" spans="1:5" x14ac:dyDescent="0.35">
      <c r="A686" s="31">
        <v>39457</v>
      </c>
      <c r="B686" s="30">
        <v>46.2</v>
      </c>
      <c r="C686" s="30"/>
      <c r="D686" s="34">
        <v>1409.13</v>
      </c>
      <c r="E686" s="30">
        <f t="shared" si="10"/>
        <v>44.886061719324033</v>
      </c>
    </row>
    <row r="687" spans="1:5" x14ac:dyDescent="0.35">
      <c r="A687" s="31">
        <v>39458</v>
      </c>
      <c r="B687" s="30">
        <v>46.98</v>
      </c>
      <c r="C687" s="30"/>
      <c r="D687" s="34">
        <v>1420.33</v>
      </c>
      <c r="E687" s="30">
        <f t="shared" si="10"/>
        <v>45.242823615853396</v>
      </c>
    </row>
    <row r="688" spans="1:5" x14ac:dyDescent="0.35">
      <c r="A688" s="31">
        <v>39461</v>
      </c>
      <c r="B688" s="30">
        <v>46.4</v>
      </c>
      <c r="C688" s="30"/>
      <c r="D688" s="34">
        <v>1401.02</v>
      </c>
      <c r="E688" s="30">
        <f t="shared" si="10"/>
        <v>44.627727881747859</v>
      </c>
    </row>
    <row r="689" spans="1:5" x14ac:dyDescent="0.35">
      <c r="A689" s="31">
        <v>39462</v>
      </c>
      <c r="B689" s="30">
        <v>46.16</v>
      </c>
      <c r="C689" s="30"/>
      <c r="D689" s="34">
        <v>1416.25</v>
      </c>
      <c r="E689" s="30">
        <f t="shared" si="10"/>
        <v>45.112860353546274</v>
      </c>
    </row>
    <row r="690" spans="1:5" x14ac:dyDescent="0.35">
      <c r="A690" s="31">
        <v>39463</v>
      </c>
      <c r="B690" s="30">
        <v>45.28</v>
      </c>
      <c r="C690" s="30"/>
      <c r="D690" s="34">
        <v>1380.95</v>
      </c>
      <c r="E690" s="30">
        <f t="shared" si="10"/>
        <v>43.988423304663534</v>
      </c>
    </row>
    <row r="691" spans="1:5" x14ac:dyDescent="0.35">
      <c r="A691" s="31">
        <v>39464</v>
      </c>
      <c r="B691" s="30">
        <v>45.11</v>
      </c>
      <c r="C691" s="30"/>
      <c r="D691" s="34">
        <v>1373.2</v>
      </c>
      <c r="E691" s="30">
        <f t="shared" si="10"/>
        <v>43.74155681376152</v>
      </c>
    </row>
    <row r="692" spans="1:5" x14ac:dyDescent="0.35">
      <c r="A692" s="31">
        <v>39465</v>
      </c>
      <c r="B692" s="30">
        <v>44.47</v>
      </c>
      <c r="C692" s="30"/>
      <c r="D692" s="34">
        <v>1333.25</v>
      </c>
      <c r="E692" s="30">
        <f t="shared" si="10"/>
        <v>42.468999870337555</v>
      </c>
    </row>
    <row r="693" spans="1:5" x14ac:dyDescent="0.35">
      <c r="A693" s="31">
        <v>39469</v>
      </c>
      <c r="B693" s="30">
        <v>43.56</v>
      </c>
      <c r="C693" s="30"/>
      <c r="D693" s="34">
        <v>1325.19</v>
      </c>
      <c r="E693" s="30">
        <f t="shared" si="10"/>
        <v>42.212258719799465</v>
      </c>
    </row>
    <row r="694" spans="1:5" x14ac:dyDescent="0.35">
      <c r="A694" s="31">
        <v>39470</v>
      </c>
      <c r="B694" s="30">
        <v>43.01</v>
      </c>
      <c r="C694" s="30"/>
      <c r="D694" s="34">
        <v>1310.5</v>
      </c>
      <c r="E694" s="30">
        <f t="shared" si="10"/>
        <v>41.744327268012277</v>
      </c>
    </row>
    <row r="695" spans="1:5" x14ac:dyDescent="0.35">
      <c r="A695" s="31">
        <v>39471</v>
      </c>
      <c r="B695" s="30">
        <v>43.59</v>
      </c>
      <c r="C695" s="30"/>
      <c r="D695" s="34">
        <v>1338.6</v>
      </c>
      <c r="E695" s="30">
        <f t="shared" si="10"/>
        <v>42.639417383411846</v>
      </c>
    </row>
    <row r="696" spans="1:5" x14ac:dyDescent="0.35">
      <c r="A696" s="31">
        <v>39472</v>
      </c>
      <c r="B696" s="30">
        <v>43.3</v>
      </c>
      <c r="C696" s="30"/>
      <c r="D696" s="34">
        <v>1352.07</v>
      </c>
      <c r="E696" s="30">
        <f t="shared" si="10"/>
        <v>43.068487271469941</v>
      </c>
    </row>
    <row r="697" spans="1:5" x14ac:dyDescent="0.35">
      <c r="A697" s="31">
        <v>39475</v>
      </c>
      <c r="B697" s="30">
        <v>42.93</v>
      </c>
      <c r="C697" s="30"/>
      <c r="D697" s="34">
        <v>1330.61</v>
      </c>
      <c r="E697" s="30">
        <f t="shared" si="10"/>
        <v>42.384905994727063</v>
      </c>
    </row>
    <row r="698" spans="1:5" x14ac:dyDescent="0.35">
      <c r="A698" s="31">
        <v>39476</v>
      </c>
      <c r="B698" s="30">
        <v>43.68</v>
      </c>
      <c r="C698" s="30"/>
      <c r="D698" s="34">
        <v>1353.97</v>
      </c>
      <c r="E698" s="30">
        <f t="shared" si="10"/>
        <v>43.129009378916891</v>
      </c>
    </row>
    <row r="699" spans="1:5" x14ac:dyDescent="0.35">
      <c r="A699" s="31">
        <v>39477</v>
      </c>
      <c r="B699" s="30">
        <v>43.3</v>
      </c>
      <c r="C699" s="30"/>
      <c r="D699" s="34">
        <v>1362.3</v>
      </c>
      <c r="E699" s="30">
        <f t="shared" si="10"/>
        <v>43.394351039460609</v>
      </c>
    </row>
    <row r="700" spans="1:5" x14ac:dyDescent="0.35">
      <c r="A700" s="31">
        <v>39478</v>
      </c>
      <c r="B700" s="30">
        <v>42.86</v>
      </c>
      <c r="C700" s="30"/>
      <c r="D700" s="34">
        <v>1355.81</v>
      </c>
      <c r="E700" s="30">
        <f t="shared" si="10"/>
        <v>43.187620261918141</v>
      </c>
    </row>
    <row r="701" spans="1:5" x14ac:dyDescent="0.35">
      <c r="A701" s="31">
        <v>39479</v>
      </c>
      <c r="B701" s="30">
        <v>42.58</v>
      </c>
      <c r="C701" s="30"/>
      <c r="D701" s="34">
        <v>1378.55</v>
      </c>
      <c r="E701" s="30">
        <f t="shared" si="10"/>
        <v>43.911974326835811</v>
      </c>
    </row>
    <row r="702" spans="1:5" x14ac:dyDescent="0.35">
      <c r="A702" s="31">
        <v>39482</v>
      </c>
      <c r="B702" s="30">
        <v>43.04</v>
      </c>
      <c r="C702" s="30"/>
      <c r="D702" s="34">
        <v>1395.42</v>
      </c>
      <c r="E702" s="30">
        <f t="shared" si="10"/>
        <v>44.44934693348317</v>
      </c>
    </row>
    <row r="703" spans="1:5" x14ac:dyDescent="0.35">
      <c r="A703" s="31">
        <v>39483</v>
      </c>
      <c r="B703" s="30">
        <v>43.05</v>
      </c>
      <c r="C703" s="30"/>
      <c r="D703" s="34">
        <v>1380.82</v>
      </c>
      <c r="E703" s="30">
        <f t="shared" si="10"/>
        <v>43.984282318364528</v>
      </c>
    </row>
    <row r="704" spans="1:5" x14ac:dyDescent="0.35">
      <c r="A704" s="31">
        <v>39484</v>
      </c>
      <c r="B704" s="30">
        <v>41.91</v>
      </c>
      <c r="C704" s="30"/>
      <c r="D704" s="34">
        <v>1336.64</v>
      </c>
      <c r="E704" s="30">
        <f t="shared" si="10"/>
        <v>42.576984051519219</v>
      </c>
    </row>
    <row r="705" spans="1:5" x14ac:dyDescent="0.35">
      <c r="A705" s="31">
        <v>39485</v>
      </c>
      <c r="B705" s="30">
        <v>41.9</v>
      </c>
      <c r="C705" s="30"/>
      <c r="D705" s="34">
        <v>1326.45</v>
      </c>
      <c r="E705" s="30">
        <f t="shared" si="10"/>
        <v>42.252394433159019</v>
      </c>
    </row>
    <row r="706" spans="1:5" x14ac:dyDescent="0.35">
      <c r="A706" s="31">
        <v>39486</v>
      </c>
      <c r="B706" s="30">
        <v>42.09</v>
      </c>
      <c r="C706" s="30"/>
      <c r="D706" s="34">
        <v>1336.91</v>
      </c>
      <c r="E706" s="30">
        <f t="shared" si="10"/>
        <v>42.58558456152484</v>
      </c>
    </row>
    <row r="707" spans="1:5" x14ac:dyDescent="0.35">
      <c r="A707" s="31">
        <v>39489</v>
      </c>
      <c r="B707" s="30">
        <v>42.14</v>
      </c>
      <c r="C707" s="30"/>
      <c r="D707" s="34">
        <v>1331.29</v>
      </c>
      <c r="E707" s="30">
        <f t="shared" si="10"/>
        <v>42.40656653844492</v>
      </c>
    </row>
    <row r="708" spans="1:5" x14ac:dyDescent="0.35">
      <c r="A708" s="31">
        <v>39490</v>
      </c>
      <c r="B708" s="30">
        <v>42.59</v>
      </c>
      <c r="C708" s="30"/>
      <c r="D708" s="34">
        <v>1339.13</v>
      </c>
      <c r="E708" s="30">
        <f t="shared" si="10"/>
        <v>42.656299866015488</v>
      </c>
    </row>
    <row r="709" spans="1:5" x14ac:dyDescent="0.35">
      <c r="A709" s="31">
        <v>39491</v>
      </c>
      <c r="B709" s="30">
        <v>42.92</v>
      </c>
      <c r="C709" s="30"/>
      <c r="D709" s="34">
        <v>1348.86</v>
      </c>
      <c r="E709" s="30">
        <f t="shared" si="10"/>
        <v>42.966236763625361</v>
      </c>
    </row>
    <row r="710" spans="1:5" x14ac:dyDescent="0.35">
      <c r="A710" s="31">
        <v>39492</v>
      </c>
      <c r="B710" s="30">
        <v>43.1</v>
      </c>
      <c r="C710" s="30"/>
      <c r="D710" s="34">
        <v>1367.21</v>
      </c>
      <c r="E710" s="30">
        <f t="shared" si="10"/>
        <v>43.550752906599818</v>
      </c>
    </row>
    <row r="711" spans="1:5" x14ac:dyDescent="0.35">
      <c r="A711" s="31">
        <v>39493</v>
      </c>
      <c r="B711" s="30">
        <v>42.89</v>
      </c>
      <c r="C711" s="30"/>
      <c r="D711" s="34">
        <v>1348.86</v>
      </c>
      <c r="E711" s="30">
        <f t="shared" si="10"/>
        <v>42.966236763625361</v>
      </c>
    </row>
    <row r="712" spans="1:5" x14ac:dyDescent="0.35">
      <c r="A712" s="31">
        <v>39497</v>
      </c>
      <c r="B712" s="30">
        <v>45.12</v>
      </c>
      <c r="C712" s="30"/>
      <c r="D712" s="34">
        <v>1349.99</v>
      </c>
      <c r="E712" s="30">
        <f t="shared" si="10"/>
        <v>43.002231490685915</v>
      </c>
    </row>
    <row r="713" spans="1:5" x14ac:dyDescent="0.35">
      <c r="A713" s="31">
        <v>39498</v>
      </c>
      <c r="B713" s="30">
        <v>45.24</v>
      </c>
      <c r="C713" s="30"/>
      <c r="D713" s="34">
        <v>1348.78</v>
      </c>
      <c r="E713" s="30">
        <f t="shared" ref="E713:E776" si="11">D713/$D$8*$B$8</f>
        <v>42.963688464364445</v>
      </c>
    </row>
    <row r="714" spans="1:5" x14ac:dyDescent="0.35">
      <c r="A714" s="31">
        <v>39499</v>
      </c>
      <c r="B714" s="30">
        <v>45.42</v>
      </c>
      <c r="C714" s="30"/>
      <c r="D714" s="34">
        <v>1360.03</v>
      </c>
      <c r="E714" s="30">
        <f t="shared" si="11"/>
        <v>43.322043047931885</v>
      </c>
    </row>
    <row r="715" spans="1:5" x14ac:dyDescent="0.35">
      <c r="A715" s="31">
        <v>39500</v>
      </c>
      <c r="B715" s="30">
        <v>44.82</v>
      </c>
      <c r="C715" s="30"/>
      <c r="D715" s="34">
        <v>1342.53</v>
      </c>
      <c r="E715" s="30">
        <f t="shared" si="11"/>
        <v>42.764602584604745</v>
      </c>
    </row>
    <row r="716" spans="1:5" x14ac:dyDescent="0.35">
      <c r="A716" s="31">
        <v>39503</v>
      </c>
      <c r="B716" s="30">
        <v>45.29</v>
      </c>
      <c r="C716" s="30"/>
      <c r="D716" s="34">
        <v>1353.11</v>
      </c>
      <c r="E716" s="30">
        <f t="shared" si="11"/>
        <v>43.10161516186195</v>
      </c>
    </row>
    <row r="717" spans="1:5" x14ac:dyDescent="0.35">
      <c r="A717" s="31">
        <v>39504</v>
      </c>
      <c r="B717" s="30">
        <v>45.98</v>
      </c>
      <c r="C717" s="30"/>
      <c r="D717" s="34">
        <v>1371.8</v>
      </c>
      <c r="E717" s="30">
        <f t="shared" si="11"/>
        <v>43.696961576695337</v>
      </c>
    </row>
    <row r="718" spans="1:5" x14ac:dyDescent="0.35">
      <c r="A718" s="31">
        <v>39505</v>
      </c>
      <c r="B718" s="30">
        <v>45.6</v>
      </c>
      <c r="C718" s="30"/>
      <c r="D718" s="34">
        <v>1381.29</v>
      </c>
      <c r="E718" s="30">
        <f t="shared" si="11"/>
        <v>43.999253576522456</v>
      </c>
    </row>
    <row r="719" spans="1:5" x14ac:dyDescent="0.35">
      <c r="A719" s="31">
        <v>39506</v>
      </c>
      <c r="B719" s="30">
        <v>45.29</v>
      </c>
      <c r="C719" s="30"/>
      <c r="D719" s="34">
        <v>1380.02</v>
      </c>
      <c r="E719" s="30">
        <f t="shared" si="11"/>
        <v>43.958799325755287</v>
      </c>
    </row>
    <row r="720" spans="1:5" x14ac:dyDescent="0.35">
      <c r="A720" s="31">
        <v>39507</v>
      </c>
      <c r="B720" s="30">
        <v>44.86</v>
      </c>
      <c r="C720" s="30"/>
      <c r="D720" s="34">
        <v>1367.68</v>
      </c>
      <c r="E720" s="30">
        <f t="shared" si="11"/>
        <v>43.565724164757754</v>
      </c>
    </row>
    <row r="721" spans="1:5" x14ac:dyDescent="0.35">
      <c r="A721" s="31">
        <v>39510</v>
      </c>
      <c r="B721" s="30">
        <v>44.11</v>
      </c>
      <c r="C721" s="30"/>
      <c r="D721" s="34">
        <v>1330.63</v>
      </c>
      <c r="E721" s="30">
        <f t="shared" si="11"/>
        <v>42.385543069542301</v>
      </c>
    </row>
    <row r="722" spans="1:5" x14ac:dyDescent="0.35">
      <c r="A722" s="31">
        <v>39511</v>
      </c>
      <c r="B722" s="30">
        <v>43.87</v>
      </c>
      <c r="C722" s="30"/>
      <c r="D722" s="34">
        <v>1331.34</v>
      </c>
      <c r="E722" s="30">
        <f t="shared" si="11"/>
        <v>42.408159225482997</v>
      </c>
    </row>
    <row r="723" spans="1:5" x14ac:dyDescent="0.35">
      <c r="A723" s="31">
        <v>39512</v>
      </c>
      <c r="B723" s="30">
        <v>43.79</v>
      </c>
      <c r="C723" s="30"/>
      <c r="D723" s="34">
        <v>1326.75</v>
      </c>
      <c r="E723" s="30">
        <f t="shared" si="11"/>
        <v>42.261950555387479</v>
      </c>
    </row>
    <row r="724" spans="1:5" x14ac:dyDescent="0.35">
      <c r="A724" s="31">
        <v>39513</v>
      </c>
      <c r="B724" s="30">
        <v>44.09</v>
      </c>
      <c r="C724" s="30"/>
      <c r="D724" s="34">
        <v>1333.7</v>
      </c>
      <c r="E724" s="30">
        <f t="shared" si="11"/>
        <v>42.483334053680252</v>
      </c>
    </row>
    <row r="725" spans="1:5" x14ac:dyDescent="0.35">
      <c r="A725" s="31">
        <v>39514</v>
      </c>
      <c r="B725" s="30">
        <v>43.85</v>
      </c>
      <c r="C725" s="30"/>
      <c r="D725" s="34">
        <v>1304.3399999999999</v>
      </c>
      <c r="E725" s="30">
        <f t="shared" si="11"/>
        <v>41.548108224921123</v>
      </c>
    </row>
    <row r="726" spans="1:5" x14ac:dyDescent="0.35">
      <c r="A726" s="31">
        <v>39517</v>
      </c>
      <c r="B726" s="30">
        <v>43.85</v>
      </c>
      <c r="C726" s="30"/>
      <c r="D726" s="34">
        <v>1293.3699999999999</v>
      </c>
      <c r="E726" s="30">
        <f t="shared" si="11"/>
        <v>41.198672688766912</v>
      </c>
    </row>
    <row r="727" spans="1:5" x14ac:dyDescent="0.35">
      <c r="A727" s="31">
        <v>39518</v>
      </c>
      <c r="B727" s="30">
        <v>44.37</v>
      </c>
      <c r="C727" s="30"/>
      <c r="D727" s="34">
        <v>1273.3699999999999</v>
      </c>
      <c r="E727" s="30">
        <f t="shared" si="11"/>
        <v>40.561597873535895</v>
      </c>
    </row>
    <row r="728" spans="1:5" x14ac:dyDescent="0.35">
      <c r="A728" s="31">
        <v>39519</v>
      </c>
      <c r="B728" s="30">
        <v>45.2</v>
      </c>
      <c r="C728" s="30"/>
      <c r="D728" s="34">
        <v>1320.65</v>
      </c>
      <c r="E728" s="30">
        <f t="shared" si="11"/>
        <v>42.067642736742023</v>
      </c>
    </row>
    <row r="729" spans="1:5" x14ac:dyDescent="0.35">
      <c r="A729" s="31">
        <v>39520</v>
      </c>
      <c r="B729" s="30">
        <v>45.74</v>
      </c>
      <c r="C729" s="30"/>
      <c r="D729" s="34">
        <v>1308.77</v>
      </c>
      <c r="E729" s="30">
        <f t="shared" si="11"/>
        <v>41.689220296494796</v>
      </c>
    </row>
    <row r="730" spans="1:5" x14ac:dyDescent="0.35">
      <c r="A730" s="31">
        <v>39521</v>
      </c>
      <c r="B730" s="30">
        <v>45.71</v>
      </c>
      <c r="C730" s="30"/>
      <c r="D730" s="34">
        <v>1315.48</v>
      </c>
      <c r="E730" s="30">
        <f t="shared" si="11"/>
        <v>41.902958897004801</v>
      </c>
    </row>
    <row r="731" spans="1:5" x14ac:dyDescent="0.35">
      <c r="A731" s="31">
        <v>39524</v>
      </c>
      <c r="B731" s="30">
        <v>45.09</v>
      </c>
      <c r="C731" s="30"/>
      <c r="D731" s="34">
        <v>1288.1400000000001</v>
      </c>
      <c r="E731" s="30">
        <f t="shared" si="11"/>
        <v>41.032077624584012</v>
      </c>
    </row>
    <row r="732" spans="1:5" x14ac:dyDescent="0.35">
      <c r="A732" s="31">
        <v>39525</v>
      </c>
      <c r="B732" s="30">
        <v>44.43</v>
      </c>
      <c r="C732" s="30"/>
      <c r="D732" s="34">
        <v>1276.5999999999999</v>
      </c>
      <c r="E732" s="30">
        <f t="shared" si="11"/>
        <v>40.664485456195706</v>
      </c>
    </row>
    <row r="733" spans="1:5" x14ac:dyDescent="0.35">
      <c r="A733" s="31">
        <v>39526</v>
      </c>
      <c r="B733" s="30">
        <v>45.34</v>
      </c>
      <c r="C733" s="30"/>
      <c r="D733" s="34">
        <v>1330.74</v>
      </c>
      <c r="E733" s="30">
        <f t="shared" si="11"/>
        <v>42.38904698102607</v>
      </c>
    </row>
    <row r="734" spans="1:5" x14ac:dyDescent="0.35">
      <c r="A734" s="31">
        <v>39527</v>
      </c>
      <c r="B734" s="30">
        <v>44.66</v>
      </c>
      <c r="C734" s="30"/>
      <c r="D734" s="34">
        <v>1298.42</v>
      </c>
      <c r="E734" s="30">
        <f t="shared" si="11"/>
        <v>41.359534079612743</v>
      </c>
    </row>
    <row r="735" spans="1:5" x14ac:dyDescent="0.35">
      <c r="A735" s="31">
        <v>39531</v>
      </c>
      <c r="B735" s="30">
        <v>45.15</v>
      </c>
      <c r="C735" s="30"/>
      <c r="D735" s="34">
        <v>1329.51</v>
      </c>
      <c r="E735" s="30">
        <f t="shared" si="11"/>
        <v>42.349866879889362</v>
      </c>
    </row>
    <row r="736" spans="1:5" x14ac:dyDescent="0.35">
      <c r="A736" s="31">
        <v>39532</v>
      </c>
      <c r="B736" s="30">
        <v>45.32</v>
      </c>
      <c r="C736" s="30"/>
      <c r="D736" s="34">
        <v>1349.88</v>
      </c>
      <c r="E736" s="30">
        <f t="shared" si="11"/>
        <v>42.998727579202153</v>
      </c>
    </row>
    <row r="737" spans="1:5" x14ac:dyDescent="0.35">
      <c r="A737" s="31">
        <v>39533</v>
      </c>
      <c r="B737" s="30">
        <v>45.66</v>
      </c>
      <c r="C737" s="30"/>
      <c r="D737" s="34">
        <v>1352.99</v>
      </c>
      <c r="E737" s="30">
        <f t="shared" si="11"/>
        <v>43.097792712970573</v>
      </c>
    </row>
    <row r="738" spans="1:5" x14ac:dyDescent="0.35">
      <c r="A738" s="31">
        <v>39534</v>
      </c>
      <c r="B738" s="30">
        <v>45.85</v>
      </c>
      <c r="C738" s="30"/>
      <c r="D738" s="34">
        <v>1341.13</v>
      </c>
      <c r="E738" s="30">
        <f t="shared" si="11"/>
        <v>42.720007347538584</v>
      </c>
    </row>
    <row r="739" spans="1:5" x14ac:dyDescent="0.35">
      <c r="A739" s="31">
        <v>39535</v>
      </c>
      <c r="B739" s="30">
        <v>46.1</v>
      </c>
      <c r="C739" s="30"/>
      <c r="D739" s="34">
        <v>1325.76</v>
      </c>
      <c r="E739" s="30">
        <f t="shared" si="11"/>
        <v>42.230415352033546</v>
      </c>
    </row>
    <row r="740" spans="1:5" x14ac:dyDescent="0.35">
      <c r="A740" s="31">
        <v>39538</v>
      </c>
      <c r="B740" s="30">
        <v>46.89</v>
      </c>
      <c r="C740" s="30"/>
      <c r="D740" s="34">
        <v>1315.22</v>
      </c>
      <c r="E740" s="30">
        <f t="shared" si="11"/>
        <v>41.894676924406795</v>
      </c>
    </row>
    <row r="741" spans="1:5" x14ac:dyDescent="0.35">
      <c r="A741" s="31">
        <v>39539</v>
      </c>
      <c r="B741" s="30">
        <v>46.97</v>
      </c>
      <c r="C741" s="30"/>
      <c r="D741" s="34">
        <v>1322.7</v>
      </c>
      <c r="E741" s="30">
        <f t="shared" si="11"/>
        <v>42.132942905303196</v>
      </c>
    </row>
    <row r="742" spans="1:5" x14ac:dyDescent="0.35">
      <c r="A742" s="31">
        <v>39540</v>
      </c>
      <c r="B742" s="30">
        <v>47.64</v>
      </c>
      <c r="C742" s="30"/>
      <c r="D742" s="34">
        <v>1370.18</v>
      </c>
      <c r="E742" s="30">
        <f t="shared" si="11"/>
        <v>43.645358516661631</v>
      </c>
    </row>
    <row r="743" spans="1:5" x14ac:dyDescent="0.35">
      <c r="A743" s="31">
        <v>39541</v>
      </c>
      <c r="B743" s="30">
        <v>47.75</v>
      </c>
      <c r="C743" s="30"/>
      <c r="D743" s="34">
        <v>1367.53</v>
      </c>
      <c r="E743" s="30">
        <f t="shared" si="11"/>
        <v>43.560946103643523</v>
      </c>
    </row>
    <row r="744" spans="1:5" x14ac:dyDescent="0.35">
      <c r="A744" s="31">
        <v>39542</v>
      </c>
      <c r="B744" s="30">
        <v>47.42</v>
      </c>
      <c r="C744" s="30"/>
      <c r="D744" s="34">
        <v>1369.31</v>
      </c>
      <c r="E744" s="30">
        <f t="shared" si="11"/>
        <v>43.617645762199082</v>
      </c>
    </row>
    <row r="745" spans="1:5" x14ac:dyDescent="0.35">
      <c r="A745" s="31">
        <v>39545</v>
      </c>
      <c r="B745" s="30">
        <v>48.1</v>
      </c>
      <c r="C745" s="30"/>
      <c r="D745" s="34">
        <v>1370.4</v>
      </c>
      <c r="E745" s="30">
        <f t="shared" si="11"/>
        <v>43.652366339629175</v>
      </c>
    </row>
    <row r="746" spans="1:5" x14ac:dyDescent="0.35">
      <c r="A746" s="31">
        <v>39546</v>
      </c>
      <c r="B746" s="30">
        <v>47.3</v>
      </c>
      <c r="C746" s="30"/>
      <c r="D746" s="34">
        <v>1372.54</v>
      </c>
      <c r="E746" s="30">
        <f t="shared" si="11"/>
        <v>43.720533344858893</v>
      </c>
    </row>
    <row r="747" spans="1:5" x14ac:dyDescent="0.35">
      <c r="A747" s="31">
        <v>39547</v>
      </c>
      <c r="B747" s="30">
        <v>46.59</v>
      </c>
      <c r="C747" s="30"/>
      <c r="D747" s="34">
        <v>1365.54</v>
      </c>
      <c r="E747" s="30">
        <f t="shared" si="11"/>
        <v>43.497557159528029</v>
      </c>
    </row>
    <row r="748" spans="1:5" x14ac:dyDescent="0.35">
      <c r="A748" s="31">
        <v>39548</v>
      </c>
      <c r="B748" s="30">
        <v>46.81</v>
      </c>
      <c r="C748" s="30"/>
      <c r="D748" s="34">
        <v>1354.49</v>
      </c>
      <c r="E748" s="30">
        <f t="shared" si="11"/>
        <v>43.145573324112902</v>
      </c>
    </row>
    <row r="749" spans="1:5" x14ac:dyDescent="0.35">
      <c r="A749" s="31">
        <v>39549</v>
      </c>
      <c r="B749" s="30">
        <v>46.81</v>
      </c>
      <c r="C749" s="30"/>
      <c r="D749" s="34">
        <v>1360.55</v>
      </c>
      <c r="E749" s="30">
        <f t="shared" si="11"/>
        <v>43.33860699312789</v>
      </c>
    </row>
    <row r="750" spans="1:5" x14ac:dyDescent="0.35">
      <c r="A750" s="31">
        <v>39552</v>
      </c>
      <c r="B750" s="30">
        <v>46.7</v>
      </c>
      <c r="C750" s="30"/>
      <c r="D750" s="34">
        <v>1332.83</v>
      </c>
      <c r="E750" s="30">
        <f t="shared" si="11"/>
        <v>42.455621299217704</v>
      </c>
    </row>
    <row r="751" spans="1:5" x14ac:dyDescent="0.35">
      <c r="A751" s="31">
        <v>39553</v>
      </c>
      <c r="B751" s="30">
        <v>46.81</v>
      </c>
      <c r="C751" s="30"/>
      <c r="D751" s="34">
        <v>1328.32</v>
      </c>
      <c r="E751" s="30">
        <f t="shared" si="11"/>
        <v>42.311960928383115</v>
      </c>
    </row>
    <row r="752" spans="1:5" x14ac:dyDescent="0.35">
      <c r="A752" s="31">
        <v>39554</v>
      </c>
      <c r="B752" s="30">
        <v>47.18</v>
      </c>
      <c r="C752" s="30"/>
      <c r="D752" s="34">
        <v>1334.43</v>
      </c>
      <c r="E752" s="30">
        <f t="shared" si="11"/>
        <v>42.506587284436193</v>
      </c>
    </row>
    <row r="753" spans="1:5" x14ac:dyDescent="0.35">
      <c r="A753" s="31">
        <v>39555</v>
      </c>
      <c r="B753" s="30">
        <v>47.22</v>
      </c>
      <c r="C753" s="30"/>
      <c r="D753" s="34">
        <v>1364.71</v>
      </c>
      <c r="E753" s="30">
        <f t="shared" si="11"/>
        <v>43.471118554695948</v>
      </c>
    </row>
    <row r="754" spans="1:5" x14ac:dyDescent="0.35">
      <c r="A754" s="31">
        <v>39556</v>
      </c>
      <c r="B754" s="30">
        <v>47.15</v>
      </c>
      <c r="C754" s="30"/>
      <c r="D754" s="34">
        <v>1365.56</v>
      </c>
      <c r="E754" s="30">
        <f t="shared" si="11"/>
        <v>43.498194234343259</v>
      </c>
    </row>
    <row r="755" spans="1:5" x14ac:dyDescent="0.35">
      <c r="A755" s="31">
        <v>39559</v>
      </c>
      <c r="B755" s="30">
        <v>47.72</v>
      </c>
      <c r="C755" s="30"/>
      <c r="D755" s="34">
        <v>1390.33</v>
      </c>
      <c r="E755" s="30">
        <f t="shared" si="11"/>
        <v>44.287211393006878</v>
      </c>
    </row>
    <row r="756" spans="1:5" x14ac:dyDescent="0.35">
      <c r="A756" s="31">
        <v>39560</v>
      </c>
      <c r="B756" s="30">
        <v>47.55</v>
      </c>
      <c r="C756" s="30"/>
      <c r="D756" s="34">
        <v>1388.17</v>
      </c>
      <c r="E756" s="30">
        <f t="shared" si="11"/>
        <v>44.218407312961929</v>
      </c>
    </row>
    <row r="757" spans="1:5" x14ac:dyDescent="0.35">
      <c r="A757" s="31">
        <v>39561</v>
      </c>
      <c r="B757" s="30">
        <v>47</v>
      </c>
      <c r="C757" s="30"/>
      <c r="D757" s="34">
        <v>1375.94</v>
      </c>
      <c r="E757" s="30">
        <f t="shared" si="11"/>
        <v>43.828836063448165</v>
      </c>
    </row>
    <row r="758" spans="1:5" x14ac:dyDescent="0.35">
      <c r="A758" s="31">
        <v>39562</v>
      </c>
      <c r="B758" s="30">
        <v>47.35</v>
      </c>
      <c r="C758" s="30"/>
      <c r="D758" s="34">
        <v>1379.93</v>
      </c>
      <c r="E758" s="30">
        <f t="shared" si="11"/>
        <v>43.955932489086749</v>
      </c>
    </row>
    <row r="759" spans="1:5" x14ac:dyDescent="0.35">
      <c r="A759" s="31">
        <v>39563</v>
      </c>
      <c r="B759" s="30">
        <v>47.07</v>
      </c>
      <c r="C759" s="30"/>
      <c r="D759" s="34">
        <v>1388.82</v>
      </c>
      <c r="E759" s="30">
        <f t="shared" si="11"/>
        <v>44.239112244456933</v>
      </c>
    </row>
    <row r="760" spans="1:5" x14ac:dyDescent="0.35">
      <c r="A760" s="31">
        <v>39566</v>
      </c>
      <c r="B760" s="30">
        <v>46.75</v>
      </c>
      <c r="C760" s="30"/>
      <c r="D760" s="34">
        <v>1397.84</v>
      </c>
      <c r="E760" s="30">
        <f t="shared" si="11"/>
        <v>44.526432986126117</v>
      </c>
    </row>
    <row r="761" spans="1:5" x14ac:dyDescent="0.35">
      <c r="A761" s="31">
        <v>39567</v>
      </c>
      <c r="B761" s="30">
        <v>46.87</v>
      </c>
      <c r="C761" s="30"/>
      <c r="D761" s="34">
        <v>1396.37</v>
      </c>
      <c r="E761" s="30">
        <f t="shared" si="11"/>
        <v>44.479607987206641</v>
      </c>
    </row>
    <row r="762" spans="1:5" x14ac:dyDescent="0.35">
      <c r="A762" s="31">
        <v>39568</v>
      </c>
      <c r="B762" s="30">
        <v>46.98</v>
      </c>
      <c r="C762" s="30"/>
      <c r="D762" s="34">
        <v>1390.94</v>
      </c>
      <c r="E762" s="30">
        <f t="shared" si="11"/>
        <v>44.306642174871421</v>
      </c>
    </row>
    <row r="763" spans="1:5" x14ac:dyDescent="0.35">
      <c r="A763" s="31">
        <v>39569</v>
      </c>
      <c r="B763" s="30">
        <v>47.03</v>
      </c>
      <c r="C763" s="30"/>
      <c r="D763" s="34">
        <v>1385.59</v>
      </c>
      <c r="E763" s="30">
        <f t="shared" si="11"/>
        <v>44.136224661797122</v>
      </c>
    </row>
    <row r="764" spans="1:5" x14ac:dyDescent="0.35">
      <c r="A764" s="31">
        <v>39570</v>
      </c>
      <c r="B764" s="30">
        <v>47.82</v>
      </c>
      <c r="C764" s="30"/>
      <c r="D764" s="34">
        <v>1409.34</v>
      </c>
      <c r="E764" s="30">
        <f t="shared" si="11"/>
        <v>44.892751004883955</v>
      </c>
    </row>
    <row r="765" spans="1:5" x14ac:dyDescent="0.35">
      <c r="A765" s="31">
        <v>39573</v>
      </c>
      <c r="B765" s="30">
        <v>47.46</v>
      </c>
      <c r="C765" s="30"/>
      <c r="D765" s="34">
        <v>1413.9</v>
      </c>
      <c r="E765" s="30">
        <f t="shared" si="11"/>
        <v>45.038004062756634</v>
      </c>
    </row>
    <row r="766" spans="1:5" x14ac:dyDescent="0.35">
      <c r="A766" s="31">
        <v>39574</v>
      </c>
      <c r="B766" s="30">
        <v>47.61</v>
      </c>
      <c r="C766" s="30"/>
      <c r="D766" s="34">
        <v>1407.49</v>
      </c>
      <c r="E766" s="30">
        <f t="shared" si="11"/>
        <v>44.833821584475089</v>
      </c>
    </row>
    <row r="767" spans="1:5" x14ac:dyDescent="0.35">
      <c r="A767" s="31">
        <v>39575</v>
      </c>
      <c r="B767" s="30">
        <v>47.66</v>
      </c>
      <c r="C767" s="30"/>
      <c r="D767" s="34">
        <v>1418.26</v>
      </c>
      <c r="E767" s="30">
        <f t="shared" si="11"/>
        <v>45.176886372476993</v>
      </c>
    </row>
    <row r="768" spans="1:5" x14ac:dyDescent="0.35">
      <c r="A768" s="31">
        <v>39576</v>
      </c>
      <c r="B768" s="30">
        <v>47.04</v>
      </c>
      <c r="C768" s="30"/>
      <c r="D768" s="34">
        <v>1392.57</v>
      </c>
      <c r="E768" s="30">
        <f t="shared" si="11"/>
        <v>44.358563772312749</v>
      </c>
    </row>
    <row r="769" spans="1:5" x14ac:dyDescent="0.35">
      <c r="A769" s="31">
        <v>39577</v>
      </c>
      <c r="B769" s="30">
        <v>47.55</v>
      </c>
      <c r="C769" s="30"/>
      <c r="D769" s="34">
        <v>1397.68</v>
      </c>
      <c r="E769" s="30">
        <f t="shared" si="11"/>
        <v>44.521336387604279</v>
      </c>
    </row>
    <row r="770" spans="1:5" x14ac:dyDescent="0.35">
      <c r="A770" s="31">
        <v>39580</v>
      </c>
      <c r="B770" s="30">
        <v>47.73</v>
      </c>
      <c r="C770" s="30"/>
      <c r="D770" s="34">
        <v>1388.28</v>
      </c>
      <c r="E770" s="30">
        <f t="shared" si="11"/>
        <v>44.221911224445698</v>
      </c>
    </row>
    <row r="771" spans="1:5" x14ac:dyDescent="0.35">
      <c r="A771" s="31">
        <v>39581</v>
      </c>
      <c r="B771" s="30">
        <v>48.58</v>
      </c>
      <c r="C771" s="30"/>
      <c r="D771" s="34">
        <v>1403.58</v>
      </c>
      <c r="E771" s="30">
        <f t="shared" si="11"/>
        <v>44.709273458097421</v>
      </c>
    </row>
    <row r="772" spans="1:5" x14ac:dyDescent="0.35">
      <c r="A772" s="31">
        <v>39582</v>
      </c>
      <c r="B772" s="30">
        <v>48.26</v>
      </c>
      <c r="C772" s="30"/>
      <c r="D772" s="34">
        <v>1403.04</v>
      </c>
      <c r="E772" s="30">
        <f t="shared" si="11"/>
        <v>44.692072438086193</v>
      </c>
    </row>
    <row r="773" spans="1:5" x14ac:dyDescent="0.35">
      <c r="A773" s="31">
        <v>39583</v>
      </c>
      <c r="B773" s="30">
        <v>48.6</v>
      </c>
      <c r="C773" s="30"/>
      <c r="D773" s="34">
        <v>1408.66</v>
      </c>
      <c r="E773" s="30">
        <f t="shared" si="11"/>
        <v>44.871090461166105</v>
      </c>
    </row>
    <row r="774" spans="1:5" x14ac:dyDescent="0.35">
      <c r="A774" s="31">
        <v>39584</v>
      </c>
      <c r="B774" s="30">
        <v>48.5</v>
      </c>
      <c r="C774" s="30"/>
      <c r="D774" s="34">
        <v>1423.57</v>
      </c>
      <c r="E774" s="30">
        <f t="shared" si="11"/>
        <v>45.346029735920823</v>
      </c>
    </row>
    <row r="775" spans="1:5" x14ac:dyDescent="0.35">
      <c r="A775" s="31">
        <v>39587</v>
      </c>
      <c r="B775" s="30">
        <v>48.66</v>
      </c>
      <c r="C775" s="30"/>
      <c r="D775" s="34">
        <v>1425.35</v>
      </c>
      <c r="E775" s="30">
        <f t="shared" si="11"/>
        <v>45.402729394476381</v>
      </c>
    </row>
    <row r="776" spans="1:5" x14ac:dyDescent="0.35">
      <c r="A776" s="31">
        <v>39588</v>
      </c>
      <c r="B776" s="30">
        <v>48.37</v>
      </c>
      <c r="C776" s="30"/>
      <c r="D776" s="34">
        <v>1426.63</v>
      </c>
      <c r="E776" s="30">
        <f t="shared" si="11"/>
        <v>45.443502182651173</v>
      </c>
    </row>
    <row r="777" spans="1:5" x14ac:dyDescent="0.35">
      <c r="A777" s="31">
        <v>39589</v>
      </c>
      <c r="B777" s="30">
        <v>48.27</v>
      </c>
      <c r="C777" s="30"/>
      <c r="D777" s="34">
        <v>1413.4</v>
      </c>
      <c r="E777" s="30">
        <f t="shared" ref="E777:E840" si="12">D777/$D$8*$B$8</f>
        <v>45.02207719237586</v>
      </c>
    </row>
    <row r="778" spans="1:5" x14ac:dyDescent="0.35">
      <c r="A778" s="31">
        <v>39590</v>
      </c>
      <c r="B778" s="30">
        <v>47.58</v>
      </c>
      <c r="C778" s="30"/>
      <c r="D778" s="34">
        <v>1390.71</v>
      </c>
      <c r="E778" s="30">
        <f t="shared" si="12"/>
        <v>44.299315814496268</v>
      </c>
    </row>
    <row r="779" spans="1:5" x14ac:dyDescent="0.35">
      <c r="A779" s="31">
        <v>39591</v>
      </c>
      <c r="B779" s="30">
        <v>47.19</v>
      </c>
      <c r="C779" s="30"/>
      <c r="D779" s="34">
        <v>1394.35</v>
      </c>
      <c r="E779" s="30">
        <f t="shared" si="12"/>
        <v>44.415263430868308</v>
      </c>
    </row>
    <row r="780" spans="1:5" x14ac:dyDescent="0.35">
      <c r="A780" s="31">
        <v>39595</v>
      </c>
      <c r="B780" s="30">
        <v>46.55</v>
      </c>
      <c r="C780" s="30"/>
      <c r="D780" s="34">
        <v>1375.93</v>
      </c>
      <c r="E780" s="30">
        <f t="shared" si="12"/>
        <v>43.82851752604055</v>
      </c>
    </row>
    <row r="781" spans="1:5" x14ac:dyDescent="0.35">
      <c r="A781" s="31">
        <v>39596</v>
      </c>
      <c r="B781" s="30">
        <v>46.85</v>
      </c>
      <c r="C781" s="30"/>
      <c r="D781" s="34">
        <v>1385.35</v>
      </c>
      <c r="E781" s="30">
        <f t="shared" si="12"/>
        <v>44.128579764014354</v>
      </c>
    </row>
    <row r="782" spans="1:5" x14ac:dyDescent="0.35">
      <c r="A782" s="31">
        <v>39597</v>
      </c>
      <c r="B782" s="30">
        <v>47.55</v>
      </c>
      <c r="C782" s="30"/>
      <c r="D782" s="34">
        <v>1390.84</v>
      </c>
      <c r="E782" s="30">
        <f t="shared" si="12"/>
        <v>44.30345680079526</v>
      </c>
    </row>
    <row r="783" spans="1:5" x14ac:dyDescent="0.35">
      <c r="A783" s="31">
        <v>39598</v>
      </c>
      <c r="B783" s="30">
        <v>49.25</v>
      </c>
      <c r="C783" s="30"/>
      <c r="D783" s="34">
        <v>1398.26</v>
      </c>
      <c r="E783" s="30">
        <f t="shared" si="12"/>
        <v>44.539811557245976</v>
      </c>
    </row>
    <row r="784" spans="1:5" x14ac:dyDescent="0.35">
      <c r="A784" s="31">
        <v>39601</v>
      </c>
      <c r="B784" s="30">
        <v>49.91</v>
      </c>
      <c r="C784" s="30"/>
      <c r="D784" s="34">
        <v>1400.38</v>
      </c>
      <c r="E784" s="30">
        <f t="shared" si="12"/>
        <v>44.607341487660463</v>
      </c>
    </row>
    <row r="785" spans="1:5" x14ac:dyDescent="0.35">
      <c r="A785" s="31">
        <v>39602</v>
      </c>
      <c r="B785" s="30">
        <v>49.7</v>
      </c>
      <c r="C785" s="30"/>
      <c r="D785" s="34">
        <v>1385.67</v>
      </c>
      <c r="E785" s="30">
        <f t="shared" si="12"/>
        <v>44.138772961058059</v>
      </c>
    </row>
    <row r="786" spans="1:5" x14ac:dyDescent="0.35">
      <c r="A786" s="31">
        <v>39603</v>
      </c>
      <c r="B786" s="30">
        <v>49.75</v>
      </c>
      <c r="C786" s="30"/>
      <c r="D786" s="34">
        <v>1377.65</v>
      </c>
      <c r="E786" s="30">
        <f t="shared" si="12"/>
        <v>43.883305960150416</v>
      </c>
    </row>
    <row r="787" spans="1:5" x14ac:dyDescent="0.35">
      <c r="A787" s="31">
        <v>39604</v>
      </c>
      <c r="B787" s="30">
        <v>50.06</v>
      </c>
      <c r="C787" s="30"/>
      <c r="D787" s="34">
        <v>1377.2</v>
      </c>
      <c r="E787" s="30">
        <f t="shared" si="12"/>
        <v>43.868971776807719</v>
      </c>
    </row>
    <row r="788" spans="1:5" x14ac:dyDescent="0.35">
      <c r="A788" s="31">
        <v>39605</v>
      </c>
      <c r="B788" s="30">
        <v>50.37</v>
      </c>
      <c r="C788" s="30"/>
      <c r="D788" s="34">
        <v>1404.05</v>
      </c>
      <c r="E788" s="30">
        <f t="shared" si="12"/>
        <v>44.724244716255356</v>
      </c>
    </row>
    <row r="789" spans="1:5" x14ac:dyDescent="0.35">
      <c r="A789" s="31">
        <v>39608</v>
      </c>
      <c r="B789" s="30">
        <v>49.7</v>
      </c>
      <c r="C789" s="30"/>
      <c r="D789" s="34">
        <v>1360.68</v>
      </c>
      <c r="E789" s="30">
        <f t="shared" si="12"/>
        <v>43.342747979426896</v>
      </c>
    </row>
    <row r="790" spans="1:5" x14ac:dyDescent="0.35">
      <c r="A790" s="31">
        <v>39609</v>
      </c>
      <c r="B790" s="30">
        <v>50.09</v>
      </c>
      <c r="C790" s="30"/>
      <c r="D790" s="34">
        <v>1361.76</v>
      </c>
      <c r="E790" s="30">
        <f t="shared" si="12"/>
        <v>43.377150019449367</v>
      </c>
    </row>
    <row r="791" spans="1:5" x14ac:dyDescent="0.35">
      <c r="A791" s="31">
        <v>39610</v>
      </c>
      <c r="B791" s="30">
        <v>50.43</v>
      </c>
      <c r="C791" s="30"/>
      <c r="D791" s="34">
        <v>1358.44</v>
      </c>
      <c r="E791" s="30">
        <f t="shared" si="12"/>
        <v>43.271395600121025</v>
      </c>
    </row>
    <row r="792" spans="1:5" x14ac:dyDescent="0.35">
      <c r="A792" s="31">
        <v>39611</v>
      </c>
      <c r="B792" s="30">
        <v>49.82</v>
      </c>
      <c r="C792" s="30"/>
      <c r="D792" s="34">
        <v>1335.49</v>
      </c>
      <c r="E792" s="30">
        <f t="shared" si="12"/>
        <v>42.540352249643433</v>
      </c>
    </row>
    <row r="793" spans="1:5" x14ac:dyDescent="0.35">
      <c r="A793" s="31">
        <v>39612</v>
      </c>
      <c r="B793" s="30">
        <v>49.54</v>
      </c>
      <c r="C793" s="30"/>
      <c r="D793" s="34">
        <v>1339.87</v>
      </c>
      <c r="E793" s="30">
        <f t="shared" si="12"/>
        <v>42.679871634179023</v>
      </c>
    </row>
    <row r="794" spans="1:5" x14ac:dyDescent="0.35">
      <c r="A794" s="31">
        <v>39615</v>
      </c>
      <c r="B794" s="30">
        <v>50.63</v>
      </c>
      <c r="C794" s="30"/>
      <c r="D794" s="34">
        <v>1360.03</v>
      </c>
      <c r="E794" s="30">
        <f t="shared" si="12"/>
        <v>43.322043047931885</v>
      </c>
    </row>
    <row r="795" spans="1:5" x14ac:dyDescent="0.35">
      <c r="A795" s="31">
        <v>39616</v>
      </c>
      <c r="B795" s="30">
        <v>50.39</v>
      </c>
      <c r="C795" s="30"/>
      <c r="D795" s="34">
        <v>1360.14</v>
      </c>
      <c r="E795" s="30">
        <f t="shared" si="12"/>
        <v>43.325546959415661</v>
      </c>
    </row>
    <row r="796" spans="1:5" x14ac:dyDescent="0.35">
      <c r="A796" s="31">
        <v>39617</v>
      </c>
      <c r="B796" s="30">
        <v>50.33</v>
      </c>
      <c r="C796" s="30"/>
      <c r="D796" s="34">
        <v>1350.93</v>
      </c>
      <c r="E796" s="30">
        <f t="shared" si="12"/>
        <v>43.032174007001785</v>
      </c>
    </row>
    <row r="797" spans="1:5" x14ac:dyDescent="0.35">
      <c r="A797" s="31">
        <v>39618</v>
      </c>
      <c r="B797" s="30">
        <v>49.79</v>
      </c>
      <c r="C797" s="30"/>
      <c r="D797" s="34">
        <v>1337.81</v>
      </c>
      <c r="E797" s="30">
        <f t="shared" si="12"/>
        <v>42.614252928210234</v>
      </c>
    </row>
    <row r="798" spans="1:5" x14ac:dyDescent="0.35">
      <c r="A798" s="31">
        <v>39619</v>
      </c>
      <c r="B798" s="30">
        <v>49.82</v>
      </c>
      <c r="C798" s="30"/>
      <c r="D798" s="34">
        <v>1342.83</v>
      </c>
      <c r="E798" s="30">
        <f t="shared" si="12"/>
        <v>42.774158706833212</v>
      </c>
    </row>
    <row r="799" spans="1:5" x14ac:dyDescent="0.35">
      <c r="A799" s="31">
        <v>39622</v>
      </c>
      <c r="B799" s="30">
        <v>49.35</v>
      </c>
      <c r="C799" s="30"/>
      <c r="D799" s="34">
        <v>1317.93</v>
      </c>
      <c r="E799" s="30">
        <f t="shared" si="12"/>
        <v>41.981000561870601</v>
      </c>
    </row>
    <row r="800" spans="1:5" x14ac:dyDescent="0.35">
      <c r="A800" s="31">
        <v>39623</v>
      </c>
      <c r="B800" s="30">
        <v>49.59</v>
      </c>
      <c r="C800" s="30"/>
      <c r="D800" s="34">
        <v>1318</v>
      </c>
      <c r="E800" s="30">
        <f t="shared" si="12"/>
        <v>41.983230323723909</v>
      </c>
    </row>
    <row r="801" spans="1:5" x14ac:dyDescent="0.35">
      <c r="A801" s="31">
        <v>39624</v>
      </c>
      <c r="B801" s="30">
        <v>49.57</v>
      </c>
      <c r="C801" s="30"/>
      <c r="D801" s="34">
        <v>1314.29</v>
      </c>
      <c r="E801" s="30">
        <f t="shared" si="12"/>
        <v>41.865052945498554</v>
      </c>
    </row>
    <row r="802" spans="1:5" x14ac:dyDescent="0.35">
      <c r="A802" s="31">
        <v>39625</v>
      </c>
      <c r="B802" s="30">
        <v>50.12</v>
      </c>
      <c r="C802" s="30"/>
      <c r="D802" s="34">
        <v>1321.97</v>
      </c>
      <c r="E802" s="30">
        <f t="shared" si="12"/>
        <v>42.109689674547269</v>
      </c>
    </row>
    <row r="803" spans="1:5" x14ac:dyDescent="0.35">
      <c r="A803" s="31">
        <v>39626</v>
      </c>
      <c r="B803" s="30">
        <v>48.67</v>
      </c>
      <c r="C803" s="30"/>
      <c r="D803" s="34">
        <v>1283.1500000000001</v>
      </c>
      <c r="E803" s="30">
        <f t="shared" si="12"/>
        <v>40.873127458183866</v>
      </c>
    </row>
    <row r="804" spans="1:5" x14ac:dyDescent="0.35">
      <c r="A804" s="31">
        <v>39629</v>
      </c>
      <c r="B804" s="30">
        <v>48.22</v>
      </c>
      <c r="C804" s="30"/>
      <c r="D804" s="34">
        <v>1278.3800000000001</v>
      </c>
      <c r="E804" s="30">
        <f t="shared" si="12"/>
        <v>40.721185114751272</v>
      </c>
    </row>
    <row r="805" spans="1:5" x14ac:dyDescent="0.35">
      <c r="A805" s="31">
        <v>39630</v>
      </c>
      <c r="B805" s="30">
        <v>47.85</v>
      </c>
      <c r="C805" s="30"/>
      <c r="D805" s="34">
        <v>1280</v>
      </c>
      <c r="E805" s="30">
        <f t="shared" si="12"/>
        <v>40.772788174784985</v>
      </c>
    </row>
    <row r="806" spans="1:5" x14ac:dyDescent="0.35">
      <c r="A806" s="31">
        <v>39631</v>
      </c>
      <c r="B806" s="30">
        <v>47.39</v>
      </c>
      <c r="C806" s="30"/>
      <c r="D806" s="34">
        <v>1284.9100000000001</v>
      </c>
      <c r="E806" s="30">
        <f t="shared" si="12"/>
        <v>40.929190041924201</v>
      </c>
    </row>
    <row r="807" spans="1:5" x14ac:dyDescent="0.35">
      <c r="A807" s="31">
        <v>39632</v>
      </c>
      <c r="B807" s="30">
        <v>47.15</v>
      </c>
      <c r="C807" s="30"/>
      <c r="D807" s="34">
        <v>1261.52</v>
      </c>
      <c r="E807" s="30">
        <f t="shared" si="12"/>
        <v>40.184131045511521</v>
      </c>
    </row>
    <row r="808" spans="1:5" x14ac:dyDescent="0.35">
      <c r="A808" s="31">
        <v>39636</v>
      </c>
      <c r="B808" s="30">
        <v>47.47</v>
      </c>
      <c r="C808" s="30"/>
      <c r="D808" s="34">
        <v>1262.9000000000001</v>
      </c>
      <c r="E808" s="30">
        <f t="shared" si="12"/>
        <v>40.228089207762466</v>
      </c>
    </row>
    <row r="809" spans="1:5" x14ac:dyDescent="0.35">
      <c r="A809" s="31">
        <v>39637</v>
      </c>
      <c r="B809" s="30">
        <v>47.74</v>
      </c>
      <c r="C809" s="30"/>
      <c r="D809" s="34">
        <v>1252.31</v>
      </c>
      <c r="E809" s="30">
        <f t="shared" si="12"/>
        <v>39.890758093097645</v>
      </c>
    </row>
    <row r="810" spans="1:5" x14ac:dyDescent="0.35">
      <c r="A810" s="31">
        <v>39638</v>
      </c>
      <c r="B810" s="30">
        <v>48.36</v>
      </c>
      <c r="C810" s="30"/>
      <c r="D810" s="34">
        <v>1273.7</v>
      </c>
      <c r="E810" s="30">
        <f t="shared" si="12"/>
        <v>40.572109607987208</v>
      </c>
    </row>
    <row r="811" spans="1:5" x14ac:dyDescent="0.35">
      <c r="A811" s="31">
        <v>39639</v>
      </c>
      <c r="B811" s="30">
        <v>49.33</v>
      </c>
      <c r="C811" s="30"/>
      <c r="D811" s="34">
        <v>1244.69</v>
      </c>
      <c r="E811" s="30">
        <f t="shared" si="12"/>
        <v>39.648032588494623</v>
      </c>
    </row>
    <row r="812" spans="1:5" x14ac:dyDescent="0.35">
      <c r="A812" s="31">
        <v>39640</v>
      </c>
      <c r="B812" s="30">
        <v>49.65</v>
      </c>
      <c r="C812" s="30"/>
      <c r="D812" s="34">
        <v>1253.3900000000001</v>
      </c>
      <c r="E812" s="30">
        <f t="shared" si="12"/>
        <v>39.925160133120123</v>
      </c>
    </row>
    <row r="813" spans="1:5" x14ac:dyDescent="0.35">
      <c r="A813" s="31">
        <v>39643</v>
      </c>
      <c r="B813" s="30">
        <v>49.09</v>
      </c>
      <c r="C813" s="30"/>
      <c r="D813" s="34">
        <v>1239.49</v>
      </c>
      <c r="E813" s="30">
        <f t="shared" si="12"/>
        <v>39.482393136534562</v>
      </c>
    </row>
    <row r="814" spans="1:5" x14ac:dyDescent="0.35">
      <c r="A814" s="31">
        <v>39644</v>
      </c>
      <c r="B814" s="30">
        <v>48.93</v>
      </c>
      <c r="C814" s="30"/>
      <c r="D814" s="34">
        <v>1228.3</v>
      </c>
      <c r="E814" s="30">
        <f t="shared" si="12"/>
        <v>39.125949777412806</v>
      </c>
    </row>
    <row r="815" spans="1:5" x14ac:dyDescent="0.35">
      <c r="A815" s="31">
        <v>39645</v>
      </c>
      <c r="B815" s="30">
        <v>49.02</v>
      </c>
      <c r="C815" s="30"/>
      <c r="D815" s="34">
        <v>1214.9100000000001</v>
      </c>
      <c r="E815" s="30">
        <f t="shared" si="12"/>
        <v>38.699428188615641</v>
      </c>
    </row>
    <row r="816" spans="1:5" x14ac:dyDescent="0.35">
      <c r="A816" s="31">
        <v>39646</v>
      </c>
      <c r="B816" s="30">
        <v>49.07</v>
      </c>
      <c r="C816" s="30"/>
      <c r="D816" s="34">
        <v>1245.3599999999999</v>
      </c>
      <c r="E816" s="30">
        <f t="shared" si="12"/>
        <v>39.669374594804857</v>
      </c>
    </row>
    <row r="817" spans="1:5" x14ac:dyDescent="0.35">
      <c r="A817" s="31">
        <v>39647</v>
      </c>
      <c r="B817" s="30">
        <v>49.13</v>
      </c>
      <c r="C817" s="30"/>
      <c r="D817" s="34">
        <v>1260.32</v>
      </c>
      <c r="E817" s="30">
        <f t="shared" si="12"/>
        <v>40.145906556597666</v>
      </c>
    </row>
    <row r="818" spans="1:5" x14ac:dyDescent="0.35">
      <c r="A818" s="31">
        <v>39650</v>
      </c>
      <c r="B818" s="30">
        <v>49</v>
      </c>
      <c r="C818" s="30"/>
      <c r="D818" s="34">
        <v>1260.68</v>
      </c>
      <c r="E818" s="30">
        <f t="shared" si="12"/>
        <v>40.157373903271818</v>
      </c>
    </row>
    <row r="819" spans="1:5" x14ac:dyDescent="0.35">
      <c r="A819" s="31">
        <v>39651</v>
      </c>
      <c r="B819" s="30">
        <v>48.73</v>
      </c>
      <c r="C819" s="30"/>
      <c r="D819" s="34">
        <v>1260</v>
      </c>
      <c r="E819" s="30">
        <f t="shared" si="12"/>
        <v>40.135713359553961</v>
      </c>
    </row>
    <row r="820" spans="1:5" x14ac:dyDescent="0.35">
      <c r="A820" s="31">
        <v>39652</v>
      </c>
      <c r="B820" s="30">
        <v>49.29</v>
      </c>
      <c r="C820" s="30"/>
      <c r="D820" s="34">
        <v>1277</v>
      </c>
      <c r="E820" s="30">
        <f t="shared" si="12"/>
        <v>40.677226952500334</v>
      </c>
    </row>
    <row r="821" spans="1:5" x14ac:dyDescent="0.35">
      <c r="A821" s="31">
        <v>39653</v>
      </c>
      <c r="B821" s="30">
        <v>49.71</v>
      </c>
      <c r="C821" s="30"/>
      <c r="D821" s="34">
        <v>1282.19</v>
      </c>
      <c r="E821" s="30">
        <f t="shared" si="12"/>
        <v>40.84254786705278</v>
      </c>
    </row>
    <row r="822" spans="1:5" x14ac:dyDescent="0.35">
      <c r="A822" s="31">
        <v>39654</v>
      </c>
      <c r="B822" s="30">
        <v>49.59</v>
      </c>
      <c r="C822" s="30"/>
      <c r="D822" s="34">
        <v>1252.54</v>
      </c>
      <c r="E822" s="30">
        <f t="shared" si="12"/>
        <v>39.898084453472791</v>
      </c>
    </row>
    <row r="823" spans="1:5" x14ac:dyDescent="0.35">
      <c r="A823" s="31">
        <v>39657</v>
      </c>
      <c r="B823" s="30">
        <v>49.11</v>
      </c>
      <c r="C823" s="30"/>
      <c r="D823" s="34">
        <v>1257.76</v>
      </c>
      <c r="E823" s="30">
        <f t="shared" si="12"/>
        <v>40.064360980248097</v>
      </c>
    </row>
    <row r="824" spans="1:5" x14ac:dyDescent="0.35">
      <c r="A824" s="31">
        <v>39658</v>
      </c>
      <c r="B824" s="30">
        <v>49.35</v>
      </c>
      <c r="C824" s="30"/>
      <c r="D824" s="34">
        <v>1234.3699999999999</v>
      </c>
      <c r="E824" s="30">
        <f t="shared" si="12"/>
        <v>39.319301983835416</v>
      </c>
    </row>
    <row r="825" spans="1:5" x14ac:dyDescent="0.35">
      <c r="A825" s="31">
        <v>39659</v>
      </c>
      <c r="B825" s="30">
        <v>50.11</v>
      </c>
      <c r="C825" s="30"/>
      <c r="D825" s="34">
        <v>1263.2</v>
      </c>
      <c r="E825" s="30">
        <f t="shared" si="12"/>
        <v>40.237645329990933</v>
      </c>
    </row>
    <row r="826" spans="1:5" x14ac:dyDescent="0.35">
      <c r="A826" s="31">
        <v>39660</v>
      </c>
      <c r="B826" s="30">
        <v>51.17</v>
      </c>
      <c r="C826" s="30"/>
      <c r="D826" s="34">
        <v>1284.26</v>
      </c>
      <c r="E826" s="30">
        <f t="shared" si="12"/>
        <v>40.90848511042919</v>
      </c>
    </row>
    <row r="827" spans="1:5" x14ac:dyDescent="0.35">
      <c r="A827" s="31">
        <v>39661</v>
      </c>
      <c r="B827" s="30">
        <v>50.38</v>
      </c>
      <c r="C827" s="30"/>
      <c r="D827" s="34">
        <v>1267.3800000000001</v>
      </c>
      <c r="E827" s="30">
        <f t="shared" si="12"/>
        <v>40.370793966374215</v>
      </c>
    </row>
    <row r="828" spans="1:5" x14ac:dyDescent="0.35">
      <c r="A828" s="31">
        <v>39664</v>
      </c>
      <c r="B828" s="30">
        <v>50.45</v>
      </c>
      <c r="C828" s="30"/>
      <c r="D828" s="34">
        <v>1260.31</v>
      </c>
      <c r="E828" s="30">
        <f t="shared" si="12"/>
        <v>40.14558801919005</v>
      </c>
    </row>
    <row r="829" spans="1:5" x14ac:dyDescent="0.35">
      <c r="A829" s="31">
        <v>39665</v>
      </c>
      <c r="B829" s="30">
        <v>51.01</v>
      </c>
      <c r="C829" s="30"/>
      <c r="D829" s="34">
        <v>1249.01</v>
      </c>
      <c r="E829" s="30">
        <f t="shared" si="12"/>
        <v>39.78564074858452</v>
      </c>
    </row>
    <row r="830" spans="1:5" x14ac:dyDescent="0.35">
      <c r="A830" s="31">
        <v>39666</v>
      </c>
      <c r="B830" s="30">
        <v>51.16</v>
      </c>
      <c r="C830" s="30"/>
      <c r="D830" s="34">
        <v>1284.8800000000001</v>
      </c>
      <c r="E830" s="30">
        <f t="shared" si="12"/>
        <v>40.928234429701355</v>
      </c>
    </row>
    <row r="831" spans="1:5" x14ac:dyDescent="0.35">
      <c r="A831" s="31">
        <v>39667</v>
      </c>
      <c r="B831" s="30">
        <v>51.87</v>
      </c>
      <c r="C831" s="30"/>
      <c r="D831" s="34">
        <v>1289.19</v>
      </c>
      <c r="E831" s="30">
        <f t="shared" si="12"/>
        <v>41.06552405238363</v>
      </c>
    </row>
    <row r="832" spans="1:5" x14ac:dyDescent="0.35">
      <c r="A832" s="31">
        <v>39668</v>
      </c>
      <c r="B832" s="30">
        <v>50.3</v>
      </c>
      <c r="C832" s="30"/>
      <c r="D832" s="34">
        <v>1266.07</v>
      </c>
      <c r="E832" s="30">
        <f t="shared" si="12"/>
        <v>40.329065565976578</v>
      </c>
    </row>
    <row r="833" spans="1:5" x14ac:dyDescent="0.35">
      <c r="A833" s="31">
        <v>39671</v>
      </c>
      <c r="B833" s="30">
        <v>51.29</v>
      </c>
      <c r="C833" s="30"/>
      <c r="D833" s="34">
        <v>1296.32</v>
      </c>
      <c r="E833" s="30">
        <f t="shared" si="12"/>
        <v>41.292641224013487</v>
      </c>
    </row>
    <row r="834" spans="1:5" x14ac:dyDescent="0.35">
      <c r="A834" s="31">
        <v>39672</v>
      </c>
      <c r="B834" s="30">
        <v>51.47</v>
      </c>
      <c r="C834" s="30"/>
      <c r="D834" s="34">
        <v>1305.32</v>
      </c>
      <c r="E834" s="30">
        <f t="shared" si="12"/>
        <v>41.57932489086744</v>
      </c>
    </row>
    <row r="835" spans="1:5" x14ac:dyDescent="0.35">
      <c r="A835" s="31">
        <v>39673</v>
      </c>
      <c r="B835" s="30">
        <v>51.31</v>
      </c>
      <c r="C835" s="30"/>
      <c r="D835" s="34">
        <v>1289.5899999999999</v>
      </c>
      <c r="E835" s="30">
        <f t="shared" si="12"/>
        <v>41.07826554868825</v>
      </c>
    </row>
    <row r="836" spans="1:5" x14ac:dyDescent="0.35">
      <c r="A836" s="31">
        <v>39674</v>
      </c>
      <c r="B836" s="30">
        <v>51.7</v>
      </c>
      <c r="C836" s="30"/>
      <c r="D836" s="34">
        <v>1285.83</v>
      </c>
      <c r="E836" s="30">
        <f t="shared" si="12"/>
        <v>40.958495483424819</v>
      </c>
    </row>
    <row r="837" spans="1:5" x14ac:dyDescent="0.35">
      <c r="A837" s="31">
        <v>39675</v>
      </c>
      <c r="B837" s="30">
        <v>51.75</v>
      </c>
      <c r="C837" s="30"/>
      <c r="D837" s="34">
        <v>1292.93</v>
      </c>
      <c r="E837" s="30">
        <f t="shared" si="12"/>
        <v>41.184657042831837</v>
      </c>
    </row>
    <row r="838" spans="1:5" x14ac:dyDescent="0.35">
      <c r="A838" s="31">
        <v>39678</v>
      </c>
      <c r="B838" s="30">
        <v>52.04</v>
      </c>
      <c r="C838" s="30"/>
      <c r="D838" s="34">
        <v>1298.2</v>
      </c>
      <c r="E838" s="30">
        <f t="shared" si="12"/>
        <v>41.352526256645206</v>
      </c>
    </row>
    <row r="839" spans="1:5" x14ac:dyDescent="0.35">
      <c r="A839" s="31">
        <v>39679</v>
      </c>
      <c r="B839" s="30">
        <v>52.06</v>
      </c>
      <c r="C839" s="30"/>
      <c r="D839" s="34">
        <v>1278.5999999999999</v>
      </c>
      <c r="E839" s="30">
        <f t="shared" si="12"/>
        <v>40.728192937718802</v>
      </c>
    </row>
    <row r="840" spans="1:5" x14ac:dyDescent="0.35">
      <c r="A840" s="31">
        <v>39680</v>
      </c>
      <c r="B840" s="30">
        <v>51.77</v>
      </c>
      <c r="C840" s="30"/>
      <c r="D840" s="34">
        <v>1266.69</v>
      </c>
      <c r="E840" s="30">
        <f t="shared" si="12"/>
        <v>40.348814885248743</v>
      </c>
    </row>
    <row r="841" spans="1:5" x14ac:dyDescent="0.35">
      <c r="A841" s="31">
        <v>39681</v>
      </c>
      <c r="B841" s="30">
        <v>51.71</v>
      </c>
      <c r="C841" s="30"/>
      <c r="D841" s="34">
        <v>1274.54</v>
      </c>
      <c r="E841" s="30">
        <f t="shared" ref="E841:E904" si="13">D841/$D$8*$B$8</f>
        <v>40.598866750226911</v>
      </c>
    </row>
    <row r="842" spans="1:5" x14ac:dyDescent="0.35">
      <c r="A842" s="31">
        <v>39682</v>
      </c>
      <c r="B842" s="30">
        <v>51.99</v>
      </c>
      <c r="C842" s="30"/>
      <c r="D842" s="34">
        <v>1277.72</v>
      </c>
      <c r="E842" s="30">
        <f t="shared" si="13"/>
        <v>40.700161645848645</v>
      </c>
    </row>
    <row r="843" spans="1:5" x14ac:dyDescent="0.35">
      <c r="A843" s="31">
        <v>39685</v>
      </c>
      <c r="B843" s="30">
        <v>52.09</v>
      </c>
      <c r="C843" s="30"/>
      <c r="D843" s="34">
        <v>1292.2</v>
      </c>
      <c r="E843" s="30">
        <f t="shared" si="13"/>
        <v>41.161403812075903</v>
      </c>
    </row>
    <row r="844" spans="1:5" x14ac:dyDescent="0.35">
      <c r="A844" s="31">
        <v>39686</v>
      </c>
      <c r="B844" s="30">
        <v>51.25</v>
      </c>
      <c r="C844" s="30"/>
      <c r="D844" s="34">
        <v>1266.8399999999999</v>
      </c>
      <c r="E844" s="30">
        <f t="shared" si="13"/>
        <v>40.353592946362973</v>
      </c>
    </row>
    <row r="845" spans="1:5" x14ac:dyDescent="0.35">
      <c r="A845" s="31">
        <v>39687</v>
      </c>
      <c r="B845" s="30">
        <v>50.83</v>
      </c>
      <c r="C845" s="30"/>
      <c r="D845" s="34">
        <v>1271.51</v>
      </c>
      <c r="E845" s="30">
        <f t="shared" si="13"/>
        <v>40.502349915719414</v>
      </c>
    </row>
    <row r="846" spans="1:5" x14ac:dyDescent="0.35">
      <c r="A846" s="31">
        <v>39688</v>
      </c>
      <c r="B846" s="30">
        <v>51.72</v>
      </c>
      <c r="C846" s="30"/>
      <c r="D846" s="34">
        <v>1281.6600000000001</v>
      </c>
      <c r="E846" s="30">
        <f t="shared" si="13"/>
        <v>40.825665384449159</v>
      </c>
    </row>
    <row r="847" spans="1:5" x14ac:dyDescent="0.35">
      <c r="A847" s="31">
        <v>39689</v>
      </c>
      <c r="B847" s="30">
        <v>51.61</v>
      </c>
      <c r="C847" s="30"/>
      <c r="D847" s="34">
        <v>1300.68</v>
      </c>
      <c r="E847" s="30">
        <f t="shared" si="13"/>
        <v>41.431523533733852</v>
      </c>
    </row>
    <row r="848" spans="1:5" x14ac:dyDescent="0.35">
      <c r="A848" s="31">
        <v>39693</v>
      </c>
      <c r="B848" s="30">
        <v>50.32</v>
      </c>
      <c r="C848" s="30"/>
      <c r="D848" s="34">
        <v>1282.83</v>
      </c>
      <c r="E848" s="30">
        <f t="shared" si="13"/>
        <v>40.862934261140161</v>
      </c>
    </row>
    <row r="849" spans="1:5" x14ac:dyDescent="0.35">
      <c r="A849" s="31">
        <v>39694</v>
      </c>
      <c r="B849" s="30">
        <v>52.05</v>
      </c>
      <c r="C849" s="30"/>
      <c r="D849" s="34">
        <v>1277.58</v>
      </c>
      <c r="E849" s="30">
        <f t="shared" si="13"/>
        <v>40.695702122142031</v>
      </c>
    </row>
    <row r="850" spans="1:5" x14ac:dyDescent="0.35">
      <c r="A850" s="31">
        <v>39695</v>
      </c>
      <c r="B850" s="30">
        <v>51.6</v>
      </c>
      <c r="C850" s="30"/>
      <c r="D850" s="34">
        <v>1274.98</v>
      </c>
      <c r="E850" s="30">
        <f t="shared" si="13"/>
        <v>40.612882396162</v>
      </c>
    </row>
    <row r="851" spans="1:5" x14ac:dyDescent="0.35">
      <c r="A851" s="31">
        <v>39696</v>
      </c>
      <c r="B851" s="30">
        <v>51.5</v>
      </c>
      <c r="C851" s="30"/>
      <c r="D851" s="34">
        <v>1236.83</v>
      </c>
      <c r="E851" s="30">
        <f t="shared" si="13"/>
        <v>39.397662186108839</v>
      </c>
    </row>
    <row r="852" spans="1:5" x14ac:dyDescent="0.35">
      <c r="A852" s="31">
        <v>39699</v>
      </c>
      <c r="B852" s="30">
        <v>51.65</v>
      </c>
      <c r="C852" s="30"/>
      <c r="D852" s="34">
        <v>1242.31</v>
      </c>
      <c r="E852" s="30">
        <f t="shared" si="13"/>
        <v>39.572220685482129</v>
      </c>
    </row>
    <row r="853" spans="1:5" x14ac:dyDescent="0.35">
      <c r="A853" s="31">
        <v>39700</v>
      </c>
      <c r="B853" s="30">
        <v>52.47</v>
      </c>
      <c r="C853" s="30"/>
      <c r="D853" s="34">
        <v>1267.79</v>
      </c>
      <c r="E853" s="30">
        <f t="shared" si="13"/>
        <v>40.383854000086444</v>
      </c>
    </row>
    <row r="854" spans="1:5" x14ac:dyDescent="0.35">
      <c r="A854" s="31">
        <v>39701</v>
      </c>
      <c r="B854" s="30">
        <v>52.23</v>
      </c>
      <c r="C854" s="30"/>
      <c r="D854" s="34">
        <v>1224.51</v>
      </c>
      <c r="E854" s="30">
        <f t="shared" si="13"/>
        <v>39.005224099926529</v>
      </c>
    </row>
    <row r="855" spans="1:5" x14ac:dyDescent="0.35">
      <c r="A855" s="31">
        <v>39702</v>
      </c>
      <c r="B855" s="30">
        <v>52.44</v>
      </c>
      <c r="C855" s="30"/>
      <c r="D855" s="34">
        <v>1232.04</v>
      </c>
      <c r="E855" s="30">
        <f t="shared" si="13"/>
        <v>39.245082767861007</v>
      </c>
    </row>
    <row r="856" spans="1:5" x14ac:dyDescent="0.35">
      <c r="A856" s="31">
        <v>39703</v>
      </c>
      <c r="B856" s="30">
        <v>52.46</v>
      </c>
      <c r="C856" s="30"/>
      <c r="D856" s="34">
        <v>1249.05</v>
      </c>
      <c r="E856" s="30">
        <f t="shared" si="13"/>
        <v>39.786914898214988</v>
      </c>
    </row>
    <row r="857" spans="1:5" x14ac:dyDescent="0.35">
      <c r="A857" s="31">
        <v>39706</v>
      </c>
      <c r="B857" s="30">
        <v>52.61</v>
      </c>
      <c r="C857" s="30"/>
      <c r="D857" s="34">
        <v>1251.7</v>
      </c>
      <c r="E857" s="30">
        <f t="shared" si="13"/>
        <v>39.871327311233095</v>
      </c>
    </row>
    <row r="858" spans="1:5" x14ac:dyDescent="0.35">
      <c r="A858" s="31">
        <v>39707</v>
      </c>
      <c r="B858" s="30">
        <v>51.88</v>
      </c>
      <c r="C858" s="30"/>
      <c r="D858" s="34">
        <v>1192.7</v>
      </c>
      <c r="E858" s="30">
        <f t="shared" si="13"/>
        <v>37.991956606301599</v>
      </c>
    </row>
    <row r="859" spans="1:5" x14ac:dyDescent="0.35">
      <c r="A859" s="31">
        <v>39708</v>
      </c>
      <c r="B859" s="30">
        <v>52</v>
      </c>
      <c r="C859" s="30"/>
      <c r="D859" s="34">
        <v>1213.5899999999999</v>
      </c>
      <c r="E859" s="30">
        <f t="shared" si="13"/>
        <v>38.657381250810388</v>
      </c>
    </row>
    <row r="860" spans="1:5" x14ac:dyDescent="0.35">
      <c r="A860" s="31">
        <v>39709</v>
      </c>
      <c r="B860" s="30">
        <v>51.05</v>
      </c>
      <c r="C860" s="30"/>
      <c r="D860" s="34">
        <v>1156.3900000000001</v>
      </c>
      <c r="E860" s="30">
        <f t="shared" si="13"/>
        <v>36.835347279249696</v>
      </c>
    </row>
    <row r="861" spans="1:5" x14ac:dyDescent="0.35">
      <c r="A861" s="31">
        <v>39710</v>
      </c>
      <c r="B861" s="30">
        <v>49.74</v>
      </c>
      <c r="C861" s="30"/>
      <c r="D861" s="34">
        <v>1206.51</v>
      </c>
      <c r="E861" s="30">
        <f t="shared" si="13"/>
        <v>38.431856766218615</v>
      </c>
    </row>
    <row r="862" spans="1:5" x14ac:dyDescent="0.35">
      <c r="A862" s="31">
        <v>39713</v>
      </c>
      <c r="B862" s="30">
        <v>50</v>
      </c>
      <c r="C862" s="30"/>
      <c r="D862" s="34">
        <v>1255.08</v>
      </c>
      <c r="E862" s="30">
        <f t="shared" si="13"/>
        <v>39.978992955007136</v>
      </c>
    </row>
    <row r="863" spans="1:5" x14ac:dyDescent="0.35">
      <c r="A863" s="31">
        <v>39714</v>
      </c>
      <c r="B863" s="30">
        <v>50.02</v>
      </c>
      <c r="C863" s="30"/>
      <c r="D863" s="34">
        <v>1207.0899999999999</v>
      </c>
      <c r="E863" s="30">
        <f t="shared" si="13"/>
        <v>38.450331935860312</v>
      </c>
    </row>
    <row r="864" spans="1:5" x14ac:dyDescent="0.35">
      <c r="A864" s="31">
        <v>39715</v>
      </c>
      <c r="B864" s="30">
        <v>50.51</v>
      </c>
      <c r="C864" s="30"/>
      <c r="D864" s="34">
        <v>1188.22</v>
      </c>
      <c r="E864" s="30">
        <f t="shared" si="13"/>
        <v>37.84925184768985</v>
      </c>
    </row>
    <row r="865" spans="1:5" x14ac:dyDescent="0.35">
      <c r="A865" s="31">
        <v>39716</v>
      </c>
      <c r="B865" s="30">
        <v>50.56</v>
      </c>
      <c r="C865" s="30"/>
      <c r="D865" s="34">
        <v>1185.8699999999999</v>
      </c>
      <c r="E865" s="30">
        <f t="shared" si="13"/>
        <v>37.774395556900203</v>
      </c>
    </row>
    <row r="866" spans="1:5" x14ac:dyDescent="0.35">
      <c r="A866" s="31">
        <v>39717</v>
      </c>
      <c r="B866" s="30">
        <v>51.38</v>
      </c>
      <c r="C866" s="30"/>
      <c r="D866" s="34">
        <v>1209.18</v>
      </c>
      <c r="E866" s="30">
        <f t="shared" si="13"/>
        <v>38.51690625405196</v>
      </c>
    </row>
    <row r="867" spans="1:5" x14ac:dyDescent="0.35">
      <c r="A867" s="31">
        <v>39720</v>
      </c>
      <c r="B867" s="30">
        <v>51.18</v>
      </c>
      <c r="C867" s="30"/>
      <c r="D867" s="34">
        <v>1213.01</v>
      </c>
      <c r="E867" s="30">
        <f t="shared" si="13"/>
        <v>38.638906081168699</v>
      </c>
    </row>
    <row r="868" spans="1:5" x14ac:dyDescent="0.35">
      <c r="A868" s="31">
        <v>39721</v>
      </c>
      <c r="B868" s="30">
        <v>49.86</v>
      </c>
      <c r="C868" s="30"/>
      <c r="D868" s="34">
        <v>1106.3900000000001</v>
      </c>
      <c r="E868" s="30">
        <f t="shared" si="13"/>
        <v>35.242660241172153</v>
      </c>
    </row>
    <row r="869" spans="1:5" x14ac:dyDescent="0.35">
      <c r="A869" s="31">
        <v>39722</v>
      </c>
      <c r="B869" s="30">
        <v>49.97</v>
      </c>
      <c r="C869" s="30"/>
      <c r="D869" s="34">
        <v>1166.3599999999999</v>
      </c>
      <c r="E869" s="30">
        <f t="shared" si="13"/>
        <v>37.152929074642351</v>
      </c>
    </row>
    <row r="870" spans="1:5" x14ac:dyDescent="0.35">
      <c r="A870" s="31">
        <v>39723</v>
      </c>
      <c r="B870" s="30">
        <v>50</v>
      </c>
      <c r="C870" s="30"/>
      <c r="D870" s="34">
        <v>1161.06</v>
      </c>
      <c r="E870" s="30">
        <f t="shared" si="13"/>
        <v>36.98410424860613</v>
      </c>
    </row>
    <row r="871" spans="1:5" x14ac:dyDescent="0.35">
      <c r="A871" s="31">
        <v>39724</v>
      </c>
      <c r="B871" s="30">
        <v>50.42</v>
      </c>
      <c r="C871" s="30"/>
      <c r="D871" s="34">
        <v>1114.28</v>
      </c>
      <c r="E871" s="30">
        <f t="shared" si="13"/>
        <v>35.49398625578079</v>
      </c>
    </row>
    <row r="872" spans="1:5" x14ac:dyDescent="0.35">
      <c r="A872" s="31">
        <v>39727</v>
      </c>
      <c r="B872" s="30">
        <v>50.73</v>
      </c>
      <c r="C872" s="30"/>
      <c r="D872" s="34">
        <v>1099.23</v>
      </c>
      <c r="E872" s="30">
        <f t="shared" si="13"/>
        <v>35.01458745731945</v>
      </c>
    </row>
    <row r="873" spans="1:5" x14ac:dyDescent="0.35">
      <c r="A873" s="31">
        <v>39728</v>
      </c>
      <c r="B873" s="30">
        <v>50.21</v>
      </c>
      <c r="C873" s="30"/>
      <c r="D873" s="34">
        <v>1056.8900000000001</v>
      </c>
      <c r="E873" s="30">
        <f t="shared" si="13"/>
        <v>33.665900073475392</v>
      </c>
    </row>
    <row r="874" spans="1:5" x14ac:dyDescent="0.35">
      <c r="A874" s="31">
        <v>39729</v>
      </c>
      <c r="B874" s="30">
        <v>49.74</v>
      </c>
      <c r="C874" s="30"/>
      <c r="D874" s="34">
        <v>996.23</v>
      </c>
      <c r="E874" s="30">
        <f t="shared" si="13"/>
        <v>31.733652158879721</v>
      </c>
    </row>
    <row r="875" spans="1:5" x14ac:dyDescent="0.35">
      <c r="A875" s="31">
        <v>39730</v>
      </c>
      <c r="B875" s="30">
        <v>47.14</v>
      </c>
      <c r="C875" s="30"/>
      <c r="D875" s="34">
        <v>984.94</v>
      </c>
      <c r="E875" s="30">
        <f t="shared" si="13"/>
        <v>31.374023425681813</v>
      </c>
    </row>
    <row r="876" spans="1:5" x14ac:dyDescent="0.35">
      <c r="A876" s="31">
        <v>39731</v>
      </c>
      <c r="B876" s="30">
        <v>43.15</v>
      </c>
      <c r="C876" s="30"/>
      <c r="D876" s="34">
        <v>909.92</v>
      </c>
      <c r="E876" s="30">
        <f t="shared" si="13"/>
        <v>28.984355793750272</v>
      </c>
    </row>
    <row r="877" spans="1:5" x14ac:dyDescent="0.35">
      <c r="A877" s="31">
        <v>39734</v>
      </c>
      <c r="B877" s="30">
        <v>41.58</v>
      </c>
      <c r="C877" s="30"/>
      <c r="D877" s="34">
        <v>899.22</v>
      </c>
      <c r="E877" s="30">
        <f t="shared" si="13"/>
        <v>28.643520767601682</v>
      </c>
    </row>
    <row r="878" spans="1:5" x14ac:dyDescent="0.35">
      <c r="A878" s="31">
        <v>39735</v>
      </c>
      <c r="B878" s="30">
        <v>45.63</v>
      </c>
      <c r="C878" s="30"/>
      <c r="D878" s="34">
        <v>1003.35</v>
      </c>
      <c r="E878" s="30">
        <f t="shared" si="13"/>
        <v>31.960450793101959</v>
      </c>
    </row>
    <row r="879" spans="1:5" x14ac:dyDescent="0.35">
      <c r="A879" s="31">
        <v>39736</v>
      </c>
      <c r="B879" s="30">
        <v>44.57</v>
      </c>
      <c r="C879" s="30"/>
      <c r="D879" s="34">
        <v>998.01</v>
      </c>
      <c r="E879" s="30">
        <f t="shared" si="13"/>
        <v>31.79035181743528</v>
      </c>
    </row>
    <row r="880" spans="1:5" x14ac:dyDescent="0.35">
      <c r="A880" s="31">
        <v>39737</v>
      </c>
      <c r="B880" s="30">
        <v>41.76</v>
      </c>
      <c r="C880" s="30"/>
      <c r="D880" s="34">
        <v>907.84</v>
      </c>
      <c r="E880" s="30">
        <f t="shared" si="13"/>
        <v>28.918100012966249</v>
      </c>
    </row>
    <row r="881" spans="1:5" x14ac:dyDescent="0.35">
      <c r="A881" s="31">
        <v>39738</v>
      </c>
      <c r="B881" s="30">
        <v>41</v>
      </c>
      <c r="C881" s="30"/>
      <c r="D881" s="34">
        <v>946.43</v>
      </c>
      <c r="E881" s="30">
        <f t="shared" si="13"/>
        <v>30.147335868954489</v>
      </c>
    </row>
    <row r="882" spans="1:5" x14ac:dyDescent="0.35">
      <c r="A882" s="31">
        <v>39741</v>
      </c>
      <c r="B882" s="30">
        <v>42.19</v>
      </c>
      <c r="C882" s="30"/>
      <c r="D882" s="34">
        <v>940.55</v>
      </c>
      <c r="E882" s="30">
        <f t="shared" si="13"/>
        <v>29.960035873276574</v>
      </c>
    </row>
    <row r="883" spans="1:5" x14ac:dyDescent="0.35">
      <c r="A883" s="31">
        <v>39742</v>
      </c>
      <c r="B883" s="30">
        <v>44.05</v>
      </c>
      <c r="C883" s="30"/>
      <c r="D883" s="34">
        <v>985.4</v>
      </c>
      <c r="E883" s="30">
        <f t="shared" si="13"/>
        <v>31.388676146432125</v>
      </c>
    </row>
    <row r="884" spans="1:5" x14ac:dyDescent="0.35">
      <c r="A884" s="31">
        <v>39743</v>
      </c>
      <c r="B884" s="30">
        <v>43.74</v>
      </c>
      <c r="C884" s="30"/>
      <c r="D884" s="34">
        <v>955.05</v>
      </c>
      <c r="E884" s="30">
        <f t="shared" si="13"/>
        <v>30.421915114319056</v>
      </c>
    </row>
    <row r="885" spans="1:5" x14ac:dyDescent="0.35">
      <c r="A885" s="31">
        <v>39744</v>
      </c>
      <c r="B885" s="30">
        <v>41.88</v>
      </c>
      <c r="C885" s="30"/>
      <c r="D885" s="34">
        <v>896.78</v>
      </c>
      <c r="E885" s="30">
        <f t="shared" si="13"/>
        <v>28.565797640143497</v>
      </c>
    </row>
    <row r="886" spans="1:5" x14ac:dyDescent="0.35">
      <c r="A886" s="31">
        <v>39745</v>
      </c>
      <c r="B886" s="30">
        <v>41.6</v>
      </c>
      <c r="C886" s="30"/>
      <c r="D886" s="34">
        <v>908.11</v>
      </c>
      <c r="E886" s="30">
        <f t="shared" si="13"/>
        <v>28.926700522971867</v>
      </c>
    </row>
    <row r="887" spans="1:5" x14ac:dyDescent="0.35">
      <c r="A887" s="31">
        <v>39748</v>
      </c>
      <c r="B887" s="30">
        <v>39.49</v>
      </c>
      <c r="C887" s="30"/>
      <c r="D887" s="34">
        <v>876.77</v>
      </c>
      <c r="E887" s="30">
        <f t="shared" si="13"/>
        <v>27.928404287504865</v>
      </c>
    </row>
    <row r="888" spans="1:5" x14ac:dyDescent="0.35">
      <c r="A888" s="31">
        <v>39749</v>
      </c>
      <c r="B888" s="30">
        <v>39.450000000000003</v>
      </c>
      <c r="C888" s="30"/>
      <c r="D888" s="34">
        <v>848.92</v>
      </c>
      <c r="E888" s="30">
        <f t="shared" si="13"/>
        <v>27.041277607295676</v>
      </c>
    </row>
    <row r="889" spans="1:5" x14ac:dyDescent="0.35">
      <c r="A889" s="31">
        <v>39750</v>
      </c>
      <c r="B889" s="30">
        <v>43.58</v>
      </c>
      <c r="C889" s="30"/>
      <c r="D889" s="34">
        <v>940.51</v>
      </c>
      <c r="E889" s="30">
        <f t="shared" si="13"/>
        <v>29.958761723646109</v>
      </c>
    </row>
    <row r="890" spans="1:5" x14ac:dyDescent="0.35">
      <c r="A890" s="31">
        <v>39751</v>
      </c>
      <c r="B890" s="30">
        <v>42.59</v>
      </c>
      <c r="C890" s="30"/>
      <c r="D890" s="34">
        <v>930.09</v>
      </c>
      <c r="E890" s="30">
        <f t="shared" si="13"/>
        <v>29.626845744910753</v>
      </c>
    </row>
    <row r="891" spans="1:5" x14ac:dyDescent="0.35">
      <c r="A891" s="31">
        <v>39752</v>
      </c>
      <c r="B891" s="30">
        <v>43.65</v>
      </c>
      <c r="C891" s="30"/>
      <c r="D891" s="34">
        <v>954.09</v>
      </c>
      <c r="E891" s="30">
        <f t="shared" si="13"/>
        <v>30.391335523187969</v>
      </c>
    </row>
    <row r="892" spans="1:5" x14ac:dyDescent="0.35">
      <c r="A892" s="31">
        <v>39755</v>
      </c>
      <c r="B892" s="30">
        <v>43.82</v>
      </c>
      <c r="C892" s="30"/>
      <c r="D892" s="34">
        <v>968.75</v>
      </c>
      <c r="E892" s="30">
        <f t="shared" si="13"/>
        <v>30.858311362752303</v>
      </c>
    </row>
    <row r="893" spans="1:5" x14ac:dyDescent="0.35">
      <c r="A893" s="31">
        <v>39756</v>
      </c>
      <c r="B893" s="30">
        <v>44.1</v>
      </c>
      <c r="C893" s="30"/>
      <c r="D893" s="34">
        <v>966.3</v>
      </c>
      <c r="E893" s="30">
        <f t="shared" si="13"/>
        <v>30.780269697886503</v>
      </c>
    </row>
    <row r="894" spans="1:5" x14ac:dyDescent="0.35">
      <c r="A894" s="31">
        <v>39757</v>
      </c>
      <c r="B894" s="30">
        <v>45.78</v>
      </c>
      <c r="C894" s="30"/>
      <c r="D894" s="34">
        <v>1005.75</v>
      </c>
      <c r="E894" s="30">
        <f t="shared" si="13"/>
        <v>32.036899770929679</v>
      </c>
    </row>
    <row r="895" spans="1:5" x14ac:dyDescent="0.35">
      <c r="A895" s="31">
        <v>39758</v>
      </c>
      <c r="B895" s="30">
        <v>43.27</v>
      </c>
      <c r="C895" s="30"/>
      <c r="D895" s="34">
        <v>952.77</v>
      </c>
      <c r="E895" s="30">
        <f t="shared" si="13"/>
        <v>30.349288585382723</v>
      </c>
    </row>
    <row r="896" spans="1:5" x14ac:dyDescent="0.35">
      <c r="A896" s="31">
        <v>39759</v>
      </c>
      <c r="B896" s="30">
        <v>41.74</v>
      </c>
      <c r="C896" s="30"/>
      <c r="D896" s="34">
        <v>904.88</v>
      </c>
      <c r="E896" s="30">
        <f t="shared" si="13"/>
        <v>28.823812940312056</v>
      </c>
    </row>
    <row r="897" spans="1:5" x14ac:dyDescent="0.35">
      <c r="A897" s="31">
        <v>39762</v>
      </c>
      <c r="B897" s="30">
        <v>42.3</v>
      </c>
      <c r="C897" s="30"/>
      <c r="D897" s="34">
        <v>930.99</v>
      </c>
      <c r="E897" s="30">
        <f t="shared" si="13"/>
        <v>29.655514111596148</v>
      </c>
    </row>
    <row r="898" spans="1:5" x14ac:dyDescent="0.35">
      <c r="A898" s="31">
        <v>39763</v>
      </c>
      <c r="B898" s="30">
        <v>42.53</v>
      </c>
      <c r="C898" s="30"/>
      <c r="D898" s="34">
        <v>919.21</v>
      </c>
      <c r="E898" s="30">
        <f t="shared" si="13"/>
        <v>29.28027704542508</v>
      </c>
    </row>
    <row r="899" spans="1:5" x14ac:dyDescent="0.35">
      <c r="A899" s="31">
        <v>39764</v>
      </c>
      <c r="B899" s="30">
        <v>41.19</v>
      </c>
      <c r="C899" s="30"/>
      <c r="D899" s="34">
        <v>898.95</v>
      </c>
      <c r="E899" s="30">
        <f t="shared" si="13"/>
        <v>28.634920257596065</v>
      </c>
    </row>
    <row r="900" spans="1:5" x14ac:dyDescent="0.35">
      <c r="A900" s="31">
        <v>39765</v>
      </c>
      <c r="B900" s="30">
        <v>40.340000000000003</v>
      </c>
      <c r="C900" s="30"/>
      <c r="D900" s="34">
        <v>852.3</v>
      </c>
      <c r="E900" s="30">
        <f t="shared" si="13"/>
        <v>27.148943251069717</v>
      </c>
    </row>
    <row r="901" spans="1:5" x14ac:dyDescent="0.35">
      <c r="A901" s="31">
        <v>39766</v>
      </c>
      <c r="B901" s="30">
        <v>42.45</v>
      </c>
      <c r="C901" s="30"/>
      <c r="D901" s="34">
        <v>911.29</v>
      </c>
      <c r="E901" s="30">
        <f t="shared" si="13"/>
        <v>29.027995418593594</v>
      </c>
    </row>
    <row r="902" spans="1:5" x14ac:dyDescent="0.35">
      <c r="A902" s="31">
        <v>39769</v>
      </c>
      <c r="B902" s="30">
        <v>41.02</v>
      </c>
      <c r="C902" s="30"/>
      <c r="D902" s="34">
        <v>873.29</v>
      </c>
      <c r="E902" s="30">
        <f t="shared" si="13"/>
        <v>27.817553269654667</v>
      </c>
    </row>
    <row r="903" spans="1:5" x14ac:dyDescent="0.35">
      <c r="A903" s="31">
        <v>39770</v>
      </c>
      <c r="B903" s="30">
        <v>40.33</v>
      </c>
      <c r="C903" s="30"/>
      <c r="D903" s="34">
        <v>850.75</v>
      </c>
      <c r="E903" s="30">
        <f t="shared" si="13"/>
        <v>27.099569952889315</v>
      </c>
    </row>
    <row r="904" spans="1:5" x14ac:dyDescent="0.35">
      <c r="A904" s="31">
        <v>39771</v>
      </c>
      <c r="B904" s="30">
        <v>41.23</v>
      </c>
      <c r="C904" s="30"/>
      <c r="D904" s="34">
        <v>859.12</v>
      </c>
      <c r="E904" s="30">
        <f t="shared" si="13"/>
        <v>27.366185763063491</v>
      </c>
    </row>
    <row r="905" spans="1:5" x14ac:dyDescent="0.35">
      <c r="A905" s="31">
        <v>39772</v>
      </c>
      <c r="B905" s="30">
        <v>40.43</v>
      </c>
      <c r="C905" s="30"/>
      <c r="D905" s="34">
        <v>806.58</v>
      </c>
      <c r="E905" s="30">
        <f t="shared" ref="E905:E968" si="14">D905/$D$8*$B$8</f>
        <v>25.692590223451617</v>
      </c>
    </row>
    <row r="906" spans="1:5" x14ac:dyDescent="0.35">
      <c r="A906" s="31">
        <v>39773</v>
      </c>
      <c r="B906" s="30">
        <v>38.020000000000003</v>
      </c>
      <c r="C906" s="30"/>
      <c r="D906" s="34">
        <v>752.44</v>
      </c>
      <c r="E906" s="30">
        <f t="shared" si="14"/>
        <v>23.968028698621261</v>
      </c>
    </row>
    <row r="907" spans="1:5" x14ac:dyDescent="0.35">
      <c r="A907" s="31">
        <v>39776</v>
      </c>
      <c r="B907" s="30">
        <v>39.57</v>
      </c>
      <c r="C907" s="30"/>
      <c r="D907" s="34">
        <v>800.03</v>
      </c>
      <c r="E907" s="30">
        <f t="shared" si="14"/>
        <v>25.483948221463461</v>
      </c>
    </row>
    <row r="908" spans="1:5" x14ac:dyDescent="0.35">
      <c r="A908" s="31">
        <v>39777</v>
      </c>
      <c r="B908" s="30">
        <v>39.26</v>
      </c>
      <c r="C908" s="30"/>
      <c r="D908" s="34">
        <v>851.81</v>
      </c>
      <c r="E908" s="30">
        <f t="shared" si="14"/>
        <v>27.133334918096558</v>
      </c>
    </row>
    <row r="909" spans="1:5" x14ac:dyDescent="0.35">
      <c r="A909" s="31">
        <v>39778</v>
      </c>
      <c r="B909" s="30">
        <v>38.25</v>
      </c>
      <c r="C909" s="30"/>
      <c r="D909" s="34">
        <v>857.39</v>
      </c>
      <c r="E909" s="30">
        <f t="shared" si="14"/>
        <v>27.311078791546013</v>
      </c>
    </row>
    <row r="910" spans="1:5" x14ac:dyDescent="0.35">
      <c r="A910" s="31">
        <v>39780</v>
      </c>
      <c r="B910" s="30">
        <v>38.200000000000003</v>
      </c>
      <c r="C910" s="30"/>
      <c r="D910" s="34">
        <v>887.68</v>
      </c>
      <c r="E910" s="30">
        <f t="shared" si="14"/>
        <v>28.27592859921338</v>
      </c>
    </row>
    <row r="911" spans="1:5" x14ac:dyDescent="0.35">
      <c r="A911" s="31">
        <v>39783</v>
      </c>
      <c r="B911" s="30">
        <v>38.840000000000003</v>
      </c>
      <c r="C911" s="30"/>
      <c r="D911" s="34">
        <v>896.24</v>
      </c>
      <c r="E911" s="30">
        <f t="shared" si="14"/>
        <v>28.548596620132262</v>
      </c>
    </row>
    <row r="912" spans="1:5" x14ac:dyDescent="0.35">
      <c r="A912" s="31">
        <v>39784</v>
      </c>
      <c r="B912" s="30">
        <v>36.659999999999997</v>
      </c>
      <c r="C912" s="30"/>
      <c r="D912" s="34">
        <v>816.21</v>
      </c>
      <c r="E912" s="30">
        <f t="shared" si="14"/>
        <v>25.999341746985351</v>
      </c>
    </row>
    <row r="913" spans="1:5" x14ac:dyDescent="0.35">
      <c r="A913" s="31">
        <v>39785</v>
      </c>
      <c r="B913" s="30">
        <v>37.409999999999997</v>
      </c>
      <c r="C913" s="30"/>
      <c r="D913" s="34">
        <v>848.81</v>
      </c>
      <c r="E913" s="30">
        <f t="shared" si="14"/>
        <v>27.037773695811907</v>
      </c>
    </row>
    <row r="914" spans="1:5" x14ac:dyDescent="0.35">
      <c r="A914" s="31">
        <v>39786</v>
      </c>
      <c r="B914" s="30">
        <v>37.65</v>
      </c>
      <c r="C914" s="30"/>
      <c r="D914" s="34">
        <v>870.74</v>
      </c>
      <c r="E914" s="30">
        <f t="shared" si="14"/>
        <v>27.736326230712717</v>
      </c>
    </row>
    <row r="915" spans="1:5" x14ac:dyDescent="0.35">
      <c r="A915" s="31">
        <v>39787</v>
      </c>
      <c r="B915" s="30">
        <v>36.76</v>
      </c>
      <c r="C915" s="30"/>
      <c r="D915" s="34">
        <v>845.22</v>
      </c>
      <c r="E915" s="30">
        <f t="shared" si="14"/>
        <v>26.923418766477941</v>
      </c>
    </row>
    <row r="916" spans="1:5" x14ac:dyDescent="0.35">
      <c r="A916" s="31">
        <v>39790</v>
      </c>
      <c r="B916" s="30">
        <v>36.49</v>
      </c>
      <c r="C916" s="30"/>
      <c r="D916" s="34">
        <v>876.07</v>
      </c>
      <c r="E916" s="30">
        <f t="shared" si="14"/>
        <v>27.90610666897178</v>
      </c>
    </row>
    <row r="917" spans="1:5" x14ac:dyDescent="0.35">
      <c r="A917" s="31">
        <v>39791</v>
      </c>
      <c r="B917" s="30">
        <v>36.880000000000003</v>
      </c>
      <c r="C917" s="30"/>
      <c r="D917" s="34">
        <v>909.7</v>
      </c>
      <c r="E917" s="30">
        <f t="shared" si="14"/>
        <v>28.977347970782734</v>
      </c>
    </row>
    <row r="918" spans="1:5" x14ac:dyDescent="0.35">
      <c r="A918" s="31">
        <v>39792</v>
      </c>
      <c r="B918" s="30">
        <v>35.799999999999997</v>
      </c>
      <c r="C918" s="30"/>
      <c r="D918" s="34">
        <v>888.67</v>
      </c>
      <c r="E918" s="30">
        <f t="shared" si="14"/>
        <v>28.30746380256732</v>
      </c>
    </row>
    <row r="919" spans="1:5" x14ac:dyDescent="0.35">
      <c r="A919" s="31">
        <v>39793</v>
      </c>
      <c r="B919" s="30">
        <v>36.61</v>
      </c>
      <c r="C919" s="30"/>
      <c r="D919" s="34">
        <v>899.24</v>
      </c>
      <c r="E919" s="30">
        <f t="shared" si="14"/>
        <v>28.644157842416913</v>
      </c>
    </row>
    <row r="920" spans="1:5" x14ac:dyDescent="0.35">
      <c r="A920" s="31">
        <v>39794</v>
      </c>
      <c r="B920" s="30">
        <v>36.14</v>
      </c>
      <c r="C920" s="30"/>
      <c r="D920" s="34">
        <v>873.59</v>
      </c>
      <c r="E920" s="30">
        <f t="shared" si="14"/>
        <v>27.827109391883134</v>
      </c>
    </row>
    <row r="921" spans="1:5" x14ac:dyDescent="0.35">
      <c r="A921" s="31">
        <v>39797</v>
      </c>
      <c r="B921" s="30">
        <v>36.909999999999997</v>
      </c>
      <c r="C921" s="30"/>
      <c r="D921" s="34">
        <v>879.73</v>
      </c>
      <c r="E921" s="30">
        <f t="shared" si="14"/>
        <v>28.022691360159055</v>
      </c>
    </row>
    <row r="922" spans="1:5" x14ac:dyDescent="0.35">
      <c r="A922" s="31">
        <v>39798</v>
      </c>
      <c r="B922" s="30">
        <v>36.56</v>
      </c>
      <c r="C922" s="30"/>
      <c r="D922" s="34">
        <v>868.57</v>
      </c>
      <c r="E922" s="30">
        <f t="shared" si="14"/>
        <v>27.667203613260153</v>
      </c>
    </row>
    <row r="923" spans="1:5" x14ac:dyDescent="0.35">
      <c r="A923" s="31">
        <v>39799</v>
      </c>
      <c r="B923" s="30">
        <v>38.53</v>
      </c>
      <c r="C923" s="30"/>
      <c r="D923" s="34">
        <v>913.18</v>
      </c>
      <c r="E923" s="30">
        <f t="shared" si="14"/>
        <v>29.088198988632925</v>
      </c>
    </row>
    <row r="924" spans="1:5" x14ac:dyDescent="0.35">
      <c r="A924" s="31">
        <v>39800</v>
      </c>
      <c r="B924" s="30">
        <v>39.28</v>
      </c>
      <c r="C924" s="30"/>
      <c r="D924" s="34">
        <v>904.42</v>
      </c>
      <c r="E924" s="30">
        <f t="shared" si="14"/>
        <v>28.809160219561743</v>
      </c>
    </row>
    <row r="925" spans="1:5" x14ac:dyDescent="0.35">
      <c r="A925" s="31">
        <v>39801</v>
      </c>
      <c r="B925" s="30">
        <v>38.25</v>
      </c>
      <c r="C925" s="30"/>
      <c r="D925" s="34">
        <v>885.28</v>
      </c>
      <c r="E925" s="30">
        <f t="shared" si="14"/>
        <v>28.199479621385663</v>
      </c>
    </row>
    <row r="926" spans="1:5" x14ac:dyDescent="0.35">
      <c r="A926" s="31">
        <v>39804</v>
      </c>
      <c r="B926" s="30">
        <v>37.25</v>
      </c>
      <c r="C926" s="30"/>
      <c r="D926" s="34">
        <v>887.88</v>
      </c>
      <c r="E926" s="30">
        <f t="shared" si="14"/>
        <v>28.282299347365694</v>
      </c>
    </row>
    <row r="927" spans="1:5" x14ac:dyDescent="0.35">
      <c r="A927" s="31">
        <v>39805</v>
      </c>
      <c r="B927" s="30">
        <v>37.57</v>
      </c>
      <c r="C927" s="30"/>
      <c r="D927" s="34">
        <v>871.63</v>
      </c>
      <c r="E927" s="30">
        <f t="shared" si="14"/>
        <v>27.764676059990496</v>
      </c>
    </row>
    <row r="928" spans="1:5" x14ac:dyDescent="0.35">
      <c r="A928" s="31">
        <v>39806</v>
      </c>
      <c r="B928" s="30">
        <v>36.979999999999997</v>
      </c>
      <c r="C928" s="30"/>
      <c r="D928" s="34">
        <v>863.16</v>
      </c>
      <c r="E928" s="30">
        <f t="shared" si="14"/>
        <v>27.494874875740159</v>
      </c>
    </row>
    <row r="929" spans="1:5" x14ac:dyDescent="0.35">
      <c r="A929" s="31">
        <v>39808</v>
      </c>
      <c r="B929" s="30">
        <v>37.340000000000003</v>
      </c>
      <c r="C929" s="30"/>
      <c r="D929" s="34">
        <v>868.15</v>
      </c>
      <c r="E929" s="30">
        <f t="shared" si="14"/>
        <v>27.653825042140298</v>
      </c>
    </row>
    <row r="930" spans="1:5" x14ac:dyDescent="0.35">
      <c r="A930" s="31">
        <v>39811</v>
      </c>
      <c r="B930" s="30">
        <v>37.32</v>
      </c>
      <c r="C930" s="30"/>
      <c r="D930" s="34">
        <v>872.8</v>
      </c>
      <c r="E930" s="30">
        <f t="shared" si="14"/>
        <v>27.801944936681508</v>
      </c>
    </row>
    <row r="931" spans="1:5" x14ac:dyDescent="0.35">
      <c r="A931" s="31">
        <v>39812</v>
      </c>
      <c r="B931" s="30">
        <v>37.14</v>
      </c>
      <c r="C931" s="30"/>
      <c r="D931" s="34">
        <v>869.42</v>
      </c>
      <c r="E931" s="30">
        <f t="shared" si="14"/>
        <v>27.694279292907463</v>
      </c>
    </row>
    <row r="932" spans="1:5" x14ac:dyDescent="0.35">
      <c r="A932" s="31">
        <v>39813</v>
      </c>
      <c r="B932" s="30">
        <v>37.979999999999997</v>
      </c>
      <c r="C932" s="30"/>
      <c r="D932" s="34">
        <v>890.64</v>
      </c>
      <c r="E932" s="30">
        <f t="shared" si="14"/>
        <v>28.370215671867573</v>
      </c>
    </row>
    <row r="933" spans="1:5" x14ac:dyDescent="0.35">
      <c r="A933" s="31">
        <v>39815</v>
      </c>
      <c r="B933" s="30">
        <v>37.6</v>
      </c>
      <c r="C933" s="30"/>
      <c r="D933" s="34">
        <v>903.25</v>
      </c>
      <c r="E933" s="30">
        <f t="shared" si="14"/>
        <v>28.771891342870731</v>
      </c>
    </row>
    <row r="934" spans="1:5" x14ac:dyDescent="0.35">
      <c r="A934" s="31">
        <v>39818</v>
      </c>
      <c r="B934" s="30">
        <v>38.93</v>
      </c>
      <c r="C934" s="30"/>
      <c r="D934" s="34">
        <v>931.8</v>
      </c>
      <c r="E934" s="30">
        <f t="shared" si="14"/>
        <v>29.681315641613004</v>
      </c>
    </row>
    <row r="935" spans="1:5" x14ac:dyDescent="0.35">
      <c r="A935" s="31">
        <v>39819</v>
      </c>
      <c r="B935" s="30">
        <v>38.78</v>
      </c>
      <c r="C935" s="30"/>
      <c r="D935" s="34">
        <v>927.45</v>
      </c>
      <c r="E935" s="30">
        <f t="shared" si="14"/>
        <v>29.542751869300261</v>
      </c>
    </row>
    <row r="936" spans="1:5" x14ac:dyDescent="0.35">
      <c r="A936" s="31">
        <v>39820</v>
      </c>
      <c r="B936" s="30">
        <v>38.270000000000003</v>
      </c>
      <c r="C936" s="30"/>
      <c r="D936" s="34">
        <v>934.7</v>
      </c>
      <c r="E936" s="30">
        <f t="shared" si="14"/>
        <v>29.773691489821505</v>
      </c>
    </row>
    <row r="937" spans="1:5" x14ac:dyDescent="0.35">
      <c r="A937" s="31">
        <v>39821</v>
      </c>
      <c r="B937" s="30">
        <v>37.369999999999997</v>
      </c>
      <c r="C937" s="30"/>
      <c r="D937" s="34">
        <v>906.65</v>
      </c>
      <c r="E937" s="30">
        <f t="shared" si="14"/>
        <v>28.880194061460003</v>
      </c>
    </row>
    <row r="938" spans="1:5" x14ac:dyDescent="0.35">
      <c r="A938" s="31">
        <v>39822</v>
      </c>
      <c r="B938" s="30">
        <v>36.68</v>
      </c>
      <c r="C938" s="30"/>
      <c r="D938" s="34">
        <v>909.73</v>
      </c>
      <c r="E938" s="30">
        <f t="shared" si="14"/>
        <v>28.97830358300558</v>
      </c>
    </row>
    <row r="939" spans="1:5" x14ac:dyDescent="0.35">
      <c r="A939" s="31">
        <v>39825</v>
      </c>
      <c r="B939" s="30">
        <v>36.33</v>
      </c>
      <c r="C939" s="30"/>
      <c r="D939" s="34">
        <v>890.35</v>
      </c>
      <c r="E939" s="30">
        <f t="shared" si="14"/>
        <v>28.360978087046725</v>
      </c>
    </row>
    <row r="940" spans="1:5" x14ac:dyDescent="0.35">
      <c r="A940" s="31">
        <v>39826</v>
      </c>
      <c r="B940" s="30">
        <v>36.1</v>
      </c>
      <c r="C940" s="30"/>
      <c r="D940" s="34">
        <v>870.26</v>
      </c>
      <c r="E940" s="30">
        <f t="shared" si="14"/>
        <v>27.72103643514717</v>
      </c>
    </row>
    <row r="941" spans="1:5" x14ac:dyDescent="0.35">
      <c r="A941" s="31">
        <v>39827</v>
      </c>
      <c r="B941" s="30">
        <v>36.4</v>
      </c>
      <c r="C941" s="30"/>
      <c r="D941" s="34">
        <v>871.79</v>
      </c>
      <c r="E941" s="30">
        <f t="shared" si="14"/>
        <v>27.769772658512341</v>
      </c>
    </row>
    <row r="942" spans="1:5" x14ac:dyDescent="0.35">
      <c r="A942" s="31">
        <v>39828</v>
      </c>
      <c r="B942" s="30">
        <v>35.14</v>
      </c>
      <c r="C942" s="30"/>
      <c r="D942" s="34">
        <v>842.62</v>
      </c>
      <c r="E942" s="30">
        <f t="shared" si="14"/>
        <v>26.840599040497906</v>
      </c>
    </row>
    <row r="943" spans="1:5" x14ac:dyDescent="0.35">
      <c r="A943" s="31">
        <v>39829</v>
      </c>
      <c r="B943" s="30">
        <v>35.17</v>
      </c>
      <c r="C943" s="30"/>
      <c r="D943" s="34">
        <v>843.74</v>
      </c>
      <c r="E943" s="30">
        <f t="shared" si="14"/>
        <v>26.876275230150846</v>
      </c>
    </row>
    <row r="944" spans="1:5" x14ac:dyDescent="0.35">
      <c r="A944" s="31">
        <v>39833</v>
      </c>
      <c r="B944" s="30">
        <v>36.08</v>
      </c>
      <c r="C944" s="30"/>
      <c r="D944" s="34">
        <v>850.12</v>
      </c>
      <c r="E944" s="30">
        <f t="shared" si="14"/>
        <v>27.079502096209538</v>
      </c>
    </row>
    <row r="945" spans="1:5" x14ac:dyDescent="0.35">
      <c r="A945" s="31">
        <v>39834</v>
      </c>
      <c r="B945" s="30">
        <v>35.47</v>
      </c>
      <c r="C945" s="30"/>
      <c r="D945" s="34">
        <v>805.22</v>
      </c>
      <c r="E945" s="30">
        <f t="shared" si="14"/>
        <v>25.64926913601591</v>
      </c>
    </row>
    <row r="946" spans="1:5" x14ac:dyDescent="0.35">
      <c r="A946" s="31">
        <v>39835</v>
      </c>
      <c r="B946" s="30">
        <v>36.29</v>
      </c>
      <c r="C946" s="30"/>
      <c r="D946" s="34">
        <v>840.24</v>
      </c>
      <c r="E946" s="30">
        <f t="shared" si="14"/>
        <v>26.764787137485417</v>
      </c>
    </row>
    <row r="947" spans="1:5" x14ac:dyDescent="0.35">
      <c r="A947" s="31">
        <v>39836</v>
      </c>
      <c r="B947" s="30">
        <v>36.08</v>
      </c>
      <c r="C947" s="30"/>
      <c r="D947" s="34">
        <v>827.5</v>
      </c>
      <c r="E947" s="30">
        <f t="shared" si="14"/>
        <v>26.358970480183256</v>
      </c>
    </row>
    <row r="948" spans="1:5" x14ac:dyDescent="0.35">
      <c r="A948" s="31">
        <v>39839</v>
      </c>
      <c r="B948" s="30">
        <v>35.06</v>
      </c>
      <c r="C948" s="30"/>
      <c r="D948" s="34">
        <v>831.95</v>
      </c>
      <c r="E948" s="30">
        <f t="shared" si="14"/>
        <v>26.50071962657216</v>
      </c>
    </row>
    <row r="949" spans="1:5" x14ac:dyDescent="0.35">
      <c r="A949" s="31">
        <v>39840</v>
      </c>
      <c r="B949" s="30">
        <v>36.1</v>
      </c>
      <c r="C949" s="30"/>
      <c r="D949" s="34">
        <v>836.57</v>
      </c>
      <c r="E949" s="30">
        <f t="shared" si="14"/>
        <v>26.647883908890524</v>
      </c>
    </row>
    <row r="950" spans="1:5" x14ac:dyDescent="0.35">
      <c r="A950" s="31">
        <v>39841</v>
      </c>
      <c r="B950" s="30">
        <v>36.82</v>
      </c>
      <c r="C950" s="30"/>
      <c r="D950" s="34">
        <v>845.71</v>
      </c>
      <c r="E950" s="30">
        <f t="shared" si="14"/>
        <v>26.939027099451099</v>
      </c>
    </row>
    <row r="951" spans="1:5" x14ac:dyDescent="0.35">
      <c r="A951" s="31">
        <v>39842</v>
      </c>
      <c r="B951" s="30">
        <v>36.950000000000003</v>
      </c>
      <c r="C951" s="30"/>
      <c r="D951" s="34">
        <v>874.09</v>
      </c>
      <c r="E951" s="30">
        <f t="shared" si="14"/>
        <v>27.843036262263908</v>
      </c>
    </row>
    <row r="952" spans="1:5" x14ac:dyDescent="0.35">
      <c r="A952" s="31">
        <v>39843</v>
      </c>
      <c r="B952" s="30">
        <v>37.14</v>
      </c>
      <c r="C952" s="30"/>
      <c r="D952" s="34">
        <v>845.14</v>
      </c>
      <c r="E952" s="30">
        <f t="shared" si="14"/>
        <v>26.920870467217018</v>
      </c>
    </row>
    <row r="953" spans="1:5" x14ac:dyDescent="0.35">
      <c r="A953" s="31">
        <v>39846</v>
      </c>
      <c r="B953" s="30">
        <v>36.83</v>
      </c>
      <c r="C953" s="30"/>
      <c r="D953" s="30">
        <v>825.44</v>
      </c>
      <c r="E953" s="30">
        <f t="shared" si="14"/>
        <v>26.293351774214464</v>
      </c>
    </row>
    <row r="954" spans="1:5" x14ac:dyDescent="0.35">
      <c r="A954" s="31">
        <v>39847</v>
      </c>
      <c r="B954" s="30">
        <v>38.07</v>
      </c>
      <c r="C954" s="30"/>
      <c r="D954" s="30">
        <v>838.51</v>
      </c>
      <c r="E954" s="30">
        <f t="shared" si="14"/>
        <v>26.709680165967935</v>
      </c>
    </row>
    <row r="955" spans="1:5" x14ac:dyDescent="0.35">
      <c r="A955" s="31">
        <v>39848</v>
      </c>
      <c r="B955" s="30">
        <v>37.479999999999997</v>
      </c>
      <c r="C955" s="30"/>
      <c r="D955" s="30">
        <v>832.23</v>
      </c>
      <c r="E955" s="30">
        <f t="shared" si="14"/>
        <v>26.509638673985393</v>
      </c>
    </row>
    <row r="956" spans="1:5" x14ac:dyDescent="0.35">
      <c r="A956" s="31">
        <v>39849</v>
      </c>
      <c r="B956" s="30">
        <v>36.93</v>
      </c>
      <c r="C956" s="30"/>
      <c r="D956" s="30">
        <v>845.85</v>
      </c>
      <c r="E956" s="30">
        <f t="shared" si="14"/>
        <v>26.943486623157717</v>
      </c>
    </row>
    <row r="957" spans="1:5" x14ac:dyDescent="0.35">
      <c r="A957" s="31">
        <v>39850</v>
      </c>
      <c r="B957" s="30">
        <v>37</v>
      </c>
      <c r="C957" s="30"/>
      <c r="D957" s="30">
        <v>868.6</v>
      </c>
      <c r="E957" s="30">
        <f t="shared" si="14"/>
        <v>27.668159225482995</v>
      </c>
    </row>
    <row r="958" spans="1:5" x14ac:dyDescent="0.35">
      <c r="A958" s="31">
        <v>39853</v>
      </c>
      <c r="B958" s="30">
        <v>37.01</v>
      </c>
      <c r="C958" s="30"/>
      <c r="D958" s="30">
        <v>869.89</v>
      </c>
      <c r="E958" s="30">
        <f t="shared" si="14"/>
        <v>27.709250551065395</v>
      </c>
    </row>
    <row r="959" spans="1:5" x14ac:dyDescent="0.35">
      <c r="A959" s="31">
        <v>39854</v>
      </c>
      <c r="B959" s="30">
        <v>34.880000000000003</v>
      </c>
      <c r="C959" s="30"/>
      <c r="D959" s="30">
        <v>827.16</v>
      </c>
      <c r="E959" s="30">
        <f t="shared" si="14"/>
        <v>26.348140208324331</v>
      </c>
    </row>
    <row r="960" spans="1:5" x14ac:dyDescent="0.35">
      <c r="A960" s="31">
        <v>39855</v>
      </c>
      <c r="B960" s="30">
        <v>35.020000000000003</v>
      </c>
      <c r="C960" s="30"/>
      <c r="D960" s="30">
        <v>833.74</v>
      </c>
      <c r="E960" s="30">
        <f t="shared" si="14"/>
        <v>26.557737822535334</v>
      </c>
    </row>
    <row r="961" spans="1:5" x14ac:dyDescent="0.35">
      <c r="A961" s="31">
        <v>39856</v>
      </c>
      <c r="B961" s="30">
        <v>35.01</v>
      </c>
      <c r="C961" s="30"/>
      <c r="D961" s="30">
        <v>835.19</v>
      </c>
      <c r="E961" s="30">
        <f t="shared" si="14"/>
        <v>26.603925746639586</v>
      </c>
    </row>
    <row r="962" spans="1:5" x14ac:dyDescent="0.35">
      <c r="A962" s="31">
        <v>39857</v>
      </c>
      <c r="B962" s="30">
        <v>34.46</v>
      </c>
      <c r="C962" s="30"/>
      <c r="D962" s="30">
        <v>826.84</v>
      </c>
      <c r="E962" s="30">
        <f t="shared" si="14"/>
        <v>26.337947011280637</v>
      </c>
    </row>
    <row r="963" spans="1:5" x14ac:dyDescent="0.35">
      <c r="A963" s="31">
        <v>39861</v>
      </c>
      <c r="B963" s="30">
        <v>33</v>
      </c>
      <c r="C963" s="30"/>
      <c r="D963" s="30">
        <v>789.17</v>
      </c>
      <c r="E963" s="30">
        <f t="shared" si="14"/>
        <v>25.138016596793015</v>
      </c>
    </row>
    <row r="964" spans="1:5" x14ac:dyDescent="0.35">
      <c r="A964" s="31">
        <v>39862</v>
      </c>
      <c r="B964" s="30">
        <v>32.630000000000003</v>
      </c>
      <c r="C964" s="30"/>
      <c r="D964" s="30">
        <v>788.42</v>
      </c>
      <c r="E964" s="30">
        <f t="shared" si="14"/>
        <v>25.114126291221854</v>
      </c>
    </row>
    <row r="965" spans="1:5" x14ac:dyDescent="0.35">
      <c r="A965" s="31">
        <v>39863</v>
      </c>
      <c r="B965" s="30">
        <v>32.950000000000003</v>
      </c>
      <c r="C965" s="30"/>
      <c r="D965" s="30">
        <v>778.94</v>
      </c>
      <c r="E965" s="30">
        <f t="shared" si="14"/>
        <v>24.812152828802358</v>
      </c>
    </row>
    <row r="966" spans="1:5" x14ac:dyDescent="0.35">
      <c r="A966" s="31">
        <v>39864</v>
      </c>
      <c r="B966" s="30">
        <v>32.56</v>
      </c>
      <c r="C966" s="30"/>
      <c r="D966" s="30">
        <v>770.05</v>
      </c>
      <c r="E966" s="30">
        <f t="shared" si="14"/>
        <v>24.528973073432169</v>
      </c>
    </row>
    <row r="967" spans="1:5" x14ac:dyDescent="0.35">
      <c r="A967" s="31">
        <v>39867</v>
      </c>
      <c r="B967" s="30">
        <v>31.97</v>
      </c>
      <c r="C967" s="30"/>
      <c r="D967" s="30">
        <v>743.33</v>
      </c>
      <c r="E967" s="30">
        <f t="shared" si="14"/>
        <v>23.677841120283531</v>
      </c>
    </row>
    <row r="968" spans="1:5" x14ac:dyDescent="0.35">
      <c r="A968" s="31">
        <v>39868</v>
      </c>
      <c r="B968" s="30">
        <v>33.770000000000003</v>
      </c>
      <c r="C968" s="30"/>
      <c r="D968" s="30">
        <v>773.14</v>
      </c>
      <c r="E968" s="30">
        <f t="shared" si="14"/>
        <v>24.627401132385359</v>
      </c>
    </row>
    <row r="969" spans="1:5" x14ac:dyDescent="0.35">
      <c r="A969" s="31">
        <v>39869</v>
      </c>
      <c r="B969" s="30">
        <v>33.94</v>
      </c>
      <c r="C969" s="30"/>
      <c r="D969" s="30">
        <v>764.9</v>
      </c>
      <c r="E969" s="30">
        <f t="shared" ref="E969:E1032" si="15">D969/$D$8*$B$8</f>
        <v>24.364926308510181</v>
      </c>
    </row>
    <row r="970" spans="1:5" x14ac:dyDescent="0.35">
      <c r="A970" s="31">
        <v>39870</v>
      </c>
      <c r="B970" s="30">
        <v>32.61</v>
      </c>
      <c r="C970" s="30"/>
      <c r="D970" s="30">
        <v>752.83</v>
      </c>
      <c r="E970" s="30">
        <f t="shared" si="15"/>
        <v>23.980451657518266</v>
      </c>
    </row>
    <row r="971" spans="1:5" x14ac:dyDescent="0.35">
      <c r="A971" s="31">
        <v>39871</v>
      </c>
      <c r="B971" s="30">
        <v>32.67</v>
      </c>
      <c r="C971" s="30"/>
      <c r="D971" s="30">
        <v>735.09</v>
      </c>
      <c r="E971" s="30">
        <f t="shared" si="15"/>
        <v>23.415366296408354</v>
      </c>
    </row>
    <row r="972" spans="1:5" x14ac:dyDescent="0.35">
      <c r="A972" s="31">
        <v>39874</v>
      </c>
      <c r="B972" s="30">
        <v>32</v>
      </c>
      <c r="C972" s="30"/>
      <c r="D972" s="30">
        <v>700.82</v>
      </c>
      <c r="E972" s="30">
        <f t="shared" si="15"/>
        <v>22.323738600510008</v>
      </c>
    </row>
    <row r="973" spans="1:5" x14ac:dyDescent="0.35">
      <c r="A973" s="31">
        <v>39875</v>
      </c>
      <c r="B973" s="30">
        <v>31.75</v>
      </c>
      <c r="C973" s="30"/>
      <c r="D973" s="30">
        <v>696.33</v>
      </c>
      <c r="E973" s="30">
        <f t="shared" si="15"/>
        <v>22.180715304490647</v>
      </c>
    </row>
    <row r="974" spans="1:5" x14ac:dyDescent="0.35">
      <c r="A974" s="31">
        <v>39876</v>
      </c>
      <c r="B974" s="30">
        <v>31.97</v>
      </c>
      <c r="C974" s="30"/>
      <c r="D974" s="30">
        <v>712.87</v>
      </c>
      <c r="E974" s="30">
        <f t="shared" si="15"/>
        <v>22.707576176686697</v>
      </c>
    </row>
    <row r="975" spans="1:5" x14ac:dyDescent="0.35">
      <c r="A975" s="31">
        <v>39877</v>
      </c>
      <c r="B975" s="30">
        <v>31.24</v>
      </c>
      <c r="C975" s="30"/>
      <c r="D975" s="30">
        <v>682.55</v>
      </c>
      <c r="E975" s="30">
        <f t="shared" si="15"/>
        <v>21.741770756796473</v>
      </c>
    </row>
    <row r="976" spans="1:5" x14ac:dyDescent="0.35">
      <c r="A976" s="31">
        <v>39878</v>
      </c>
      <c r="B976" s="30">
        <v>31.23</v>
      </c>
      <c r="C976" s="30"/>
      <c r="D976" s="30">
        <v>683.38</v>
      </c>
      <c r="E976" s="30">
        <f t="shared" si="15"/>
        <v>21.768209361628564</v>
      </c>
    </row>
    <row r="977" spans="1:5" x14ac:dyDescent="0.35">
      <c r="A977" s="31">
        <v>39881</v>
      </c>
      <c r="B977" s="30">
        <v>30.73</v>
      </c>
      <c r="C977" s="30"/>
      <c r="D977" s="30">
        <v>676.53</v>
      </c>
      <c r="E977" s="30">
        <f t="shared" si="15"/>
        <v>21.55001123741194</v>
      </c>
    </row>
    <row r="978" spans="1:5" x14ac:dyDescent="0.35">
      <c r="A978" s="31">
        <v>39882</v>
      </c>
      <c r="B978" s="30">
        <v>31.95</v>
      </c>
      <c r="C978" s="30"/>
      <c r="D978" s="30">
        <v>719.6</v>
      </c>
      <c r="E978" s="30">
        <f t="shared" si="15"/>
        <v>22.921951852011933</v>
      </c>
    </row>
    <row r="979" spans="1:5" x14ac:dyDescent="0.35">
      <c r="A979" s="31">
        <v>39883</v>
      </c>
      <c r="B979" s="30">
        <v>31.48</v>
      </c>
      <c r="C979" s="30"/>
      <c r="D979" s="30">
        <v>721.36</v>
      </c>
      <c r="E979" s="30">
        <f t="shared" si="15"/>
        <v>22.978014435752261</v>
      </c>
    </row>
    <row r="980" spans="1:5" x14ac:dyDescent="0.35">
      <c r="A980" s="31">
        <v>39884</v>
      </c>
      <c r="B980" s="30">
        <v>32.450000000000003</v>
      </c>
      <c r="C980" s="30"/>
      <c r="D980" s="30">
        <v>750.74</v>
      </c>
      <c r="E980" s="30">
        <f t="shared" si="15"/>
        <v>23.913877339326621</v>
      </c>
    </row>
    <row r="981" spans="1:5" x14ac:dyDescent="0.35">
      <c r="A981" s="31">
        <v>39885</v>
      </c>
      <c r="B981" s="30">
        <v>32.79</v>
      </c>
      <c r="C981" s="30"/>
      <c r="D981" s="30">
        <v>756.55</v>
      </c>
      <c r="E981" s="30">
        <f t="shared" si="15"/>
        <v>24.098947573151232</v>
      </c>
    </row>
    <row r="982" spans="1:5" x14ac:dyDescent="0.35">
      <c r="A982" s="31">
        <v>39888</v>
      </c>
      <c r="B982" s="30">
        <v>33.549999999999997</v>
      </c>
      <c r="C982" s="30"/>
      <c r="D982" s="30">
        <v>753.89</v>
      </c>
      <c r="E982" s="30">
        <f t="shared" si="15"/>
        <v>24.014216622725506</v>
      </c>
    </row>
    <row r="983" spans="1:5" x14ac:dyDescent="0.35">
      <c r="A983" s="31">
        <v>39889</v>
      </c>
      <c r="B983" s="30">
        <v>34.06</v>
      </c>
      <c r="C983" s="30"/>
      <c r="D983" s="30">
        <v>778.12</v>
      </c>
      <c r="E983" s="30">
        <f t="shared" si="15"/>
        <v>24.786032761377886</v>
      </c>
    </row>
    <row r="984" spans="1:5" x14ac:dyDescent="0.35">
      <c r="A984" s="31">
        <v>39890</v>
      </c>
      <c r="B984" s="30">
        <v>33.119999999999997</v>
      </c>
      <c r="C984" s="30"/>
      <c r="D984" s="30">
        <v>794.35</v>
      </c>
      <c r="E984" s="30">
        <f t="shared" si="15"/>
        <v>25.303018973937853</v>
      </c>
    </row>
    <row r="985" spans="1:5" x14ac:dyDescent="0.35">
      <c r="A985" s="31">
        <v>39891</v>
      </c>
      <c r="B985" s="30">
        <v>33.4</v>
      </c>
      <c r="C985" s="30"/>
      <c r="D985" s="30">
        <v>784.04</v>
      </c>
      <c r="E985" s="30">
        <f t="shared" si="15"/>
        <v>24.974606906686262</v>
      </c>
    </row>
    <row r="986" spans="1:5" x14ac:dyDescent="0.35">
      <c r="A986" s="31">
        <v>39892</v>
      </c>
      <c r="B986" s="30">
        <v>33.08</v>
      </c>
      <c r="C986" s="30"/>
      <c r="D986" s="30">
        <v>768.54</v>
      </c>
      <c r="E986" s="30">
        <f t="shared" si="15"/>
        <v>24.480873924882225</v>
      </c>
    </row>
    <row r="987" spans="1:5" x14ac:dyDescent="0.35">
      <c r="A987" s="31">
        <v>39895</v>
      </c>
      <c r="B987" s="30">
        <v>34.58</v>
      </c>
      <c r="C987" s="30"/>
      <c r="D987" s="30">
        <v>822.92</v>
      </c>
      <c r="E987" s="30">
        <f t="shared" si="15"/>
        <v>26.213080347495357</v>
      </c>
    </row>
    <row r="988" spans="1:5" x14ac:dyDescent="0.35">
      <c r="A988" s="31">
        <v>39896</v>
      </c>
      <c r="B988" s="30">
        <v>34.409999999999997</v>
      </c>
      <c r="C988" s="30"/>
      <c r="D988" s="30">
        <v>806.12</v>
      </c>
      <c r="E988" s="30">
        <f t="shared" si="15"/>
        <v>25.677937502701305</v>
      </c>
    </row>
    <row r="989" spans="1:5" x14ac:dyDescent="0.35">
      <c r="A989" s="31">
        <v>39897</v>
      </c>
      <c r="B989" s="30">
        <v>34.61</v>
      </c>
      <c r="C989" s="30"/>
      <c r="D989" s="30">
        <v>813.88</v>
      </c>
      <c r="E989" s="30">
        <f t="shared" si="15"/>
        <v>25.925122531010938</v>
      </c>
    </row>
    <row r="990" spans="1:5" x14ac:dyDescent="0.35">
      <c r="A990" s="31">
        <v>39898</v>
      </c>
      <c r="B990" s="30">
        <v>34.61</v>
      </c>
      <c r="C990" s="30"/>
      <c r="D990" s="30">
        <v>832.86</v>
      </c>
      <c r="E990" s="30">
        <f t="shared" si="15"/>
        <v>26.52970653066517</v>
      </c>
    </row>
    <row r="991" spans="1:5" x14ac:dyDescent="0.35">
      <c r="A991" s="31">
        <v>39899</v>
      </c>
      <c r="B991" s="30">
        <v>33.700000000000003</v>
      </c>
      <c r="C991" s="30"/>
      <c r="D991" s="30">
        <v>815.94</v>
      </c>
      <c r="E991" s="30">
        <f t="shared" si="15"/>
        <v>25.990741236979733</v>
      </c>
    </row>
    <row r="992" spans="1:5" x14ac:dyDescent="0.35">
      <c r="A992" s="31">
        <v>39902</v>
      </c>
      <c r="B992" s="30">
        <v>33.19</v>
      </c>
      <c r="C992" s="30"/>
      <c r="D992" s="30">
        <v>787.53</v>
      </c>
      <c r="E992" s="30">
        <f t="shared" si="15"/>
        <v>25.085776461944075</v>
      </c>
    </row>
    <row r="993" spans="1:5" x14ac:dyDescent="0.35">
      <c r="A993" s="31">
        <v>39903</v>
      </c>
      <c r="B993" s="30">
        <v>33.06</v>
      </c>
      <c r="C993" s="30"/>
      <c r="D993" s="30">
        <v>797.87</v>
      </c>
      <c r="E993" s="30">
        <f t="shared" si="15"/>
        <v>25.415144141418512</v>
      </c>
    </row>
    <row r="994" spans="1:5" x14ac:dyDescent="0.35">
      <c r="A994" s="31">
        <v>39904</v>
      </c>
      <c r="B994" s="30">
        <v>33.729999999999997</v>
      </c>
      <c r="C994" s="30"/>
      <c r="D994" s="30">
        <v>811.08</v>
      </c>
      <c r="E994" s="30">
        <f t="shared" si="15"/>
        <v>25.835932056878594</v>
      </c>
    </row>
    <row r="995" spans="1:5" x14ac:dyDescent="0.35">
      <c r="A995" s="31">
        <v>39905</v>
      </c>
      <c r="B995" s="30">
        <v>34.340000000000003</v>
      </c>
      <c r="C995" s="30"/>
      <c r="D995" s="30">
        <v>834.38</v>
      </c>
      <c r="E995" s="30">
        <f t="shared" si="15"/>
        <v>26.578124216622729</v>
      </c>
    </row>
    <row r="996" spans="1:5" x14ac:dyDescent="0.35">
      <c r="A996" s="31">
        <v>39906</v>
      </c>
      <c r="B996" s="30">
        <v>34.479999999999997</v>
      </c>
      <c r="C996" s="30"/>
      <c r="D996" s="30">
        <v>842.5</v>
      </c>
      <c r="E996" s="30">
        <f t="shared" si="15"/>
        <v>26.836776591606522</v>
      </c>
    </row>
    <row r="997" spans="1:5" x14ac:dyDescent="0.35">
      <c r="A997" s="31">
        <v>39909</v>
      </c>
      <c r="B997" s="30">
        <v>33.97</v>
      </c>
      <c r="C997" s="30"/>
      <c r="D997" s="30">
        <v>835.48</v>
      </c>
      <c r="E997" s="30">
        <f t="shared" si="15"/>
        <v>26.613163331460434</v>
      </c>
    </row>
    <row r="998" spans="1:5" x14ac:dyDescent="0.35">
      <c r="A998" s="31">
        <v>39910</v>
      </c>
      <c r="B998" s="30">
        <v>33.380000000000003</v>
      </c>
      <c r="C998" s="30"/>
      <c r="D998" s="30">
        <v>815.55</v>
      </c>
      <c r="E998" s="30">
        <f t="shared" si="15"/>
        <v>25.978318278082725</v>
      </c>
    </row>
    <row r="999" spans="1:5" x14ac:dyDescent="0.35">
      <c r="A999" s="31">
        <v>39911</v>
      </c>
      <c r="B999" s="30">
        <v>33.69</v>
      </c>
      <c r="C999" s="30"/>
      <c r="D999" s="30">
        <v>825.16</v>
      </c>
      <c r="E999" s="30">
        <f t="shared" si="15"/>
        <v>26.284432726801231</v>
      </c>
    </row>
    <row r="1000" spans="1:5" x14ac:dyDescent="0.35">
      <c r="A1000" s="31">
        <v>39912</v>
      </c>
      <c r="B1000" s="30">
        <v>33.950000000000003</v>
      </c>
      <c r="C1000" s="30"/>
      <c r="D1000" s="30">
        <v>856.56</v>
      </c>
      <c r="E1000" s="30">
        <f t="shared" si="15"/>
        <v>27.284640186713922</v>
      </c>
    </row>
    <row r="1001" spans="1:5" x14ac:dyDescent="0.35">
      <c r="A1001" s="31">
        <v>39916</v>
      </c>
      <c r="B1001" s="30">
        <v>33.83</v>
      </c>
      <c r="C1001" s="30"/>
      <c r="D1001" s="30">
        <v>858.73</v>
      </c>
      <c r="E1001" s="30">
        <f t="shared" si="15"/>
        <v>27.35376280416649</v>
      </c>
    </row>
    <row r="1002" spans="1:5" x14ac:dyDescent="0.35">
      <c r="A1002" s="31">
        <v>39917</v>
      </c>
      <c r="B1002" s="30">
        <v>33.49</v>
      </c>
      <c r="C1002" s="30"/>
      <c r="D1002" s="30">
        <v>841.5</v>
      </c>
      <c r="E1002" s="30">
        <f t="shared" si="15"/>
        <v>26.804922850844971</v>
      </c>
    </row>
    <row r="1003" spans="1:5" x14ac:dyDescent="0.35">
      <c r="A1003" s="31">
        <v>39918</v>
      </c>
      <c r="B1003" s="30">
        <v>34.159999999999997</v>
      </c>
      <c r="C1003" s="30"/>
      <c r="D1003" s="30">
        <v>852.06</v>
      </c>
      <c r="E1003" s="30">
        <f t="shared" si="15"/>
        <v>27.141298353286942</v>
      </c>
    </row>
    <row r="1004" spans="1:5" x14ac:dyDescent="0.35">
      <c r="A1004" s="31">
        <v>39919</v>
      </c>
      <c r="B1004" s="30">
        <v>34.42</v>
      </c>
      <c r="C1004" s="30"/>
      <c r="D1004" s="30">
        <v>865.3</v>
      </c>
      <c r="E1004" s="30">
        <f t="shared" si="15"/>
        <v>27.563041880969877</v>
      </c>
    </row>
    <row r="1005" spans="1:5" x14ac:dyDescent="0.35">
      <c r="A1005" s="31">
        <v>39920</v>
      </c>
      <c r="B1005" s="30">
        <v>34.450000000000003</v>
      </c>
      <c r="C1005" s="30"/>
      <c r="D1005" s="30">
        <v>869.6</v>
      </c>
      <c r="E1005" s="30">
        <f t="shared" si="15"/>
        <v>27.700012966244547</v>
      </c>
    </row>
    <row r="1006" spans="1:5" x14ac:dyDescent="0.35">
      <c r="A1006" s="31">
        <v>39923</v>
      </c>
      <c r="B1006" s="30">
        <v>34.06</v>
      </c>
      <c r="C1006" s="30"/>
      <c r="D1006" s="30">
        <v>832.39</v>
      </c>
      <c r="E1006" s="30">
        <f t="shared" si="15"/>
        <v>26.514735272507245</v>
      </c>
    </row>
    <row r="1007" spans="1:5" x14ac:dyDescent="0.35">
      <c r="A1007" s="31">
        <v>39924</v>
      </c>
      <c r="B1007" s="30">
        <v>34.18</v>
      </c>
      <c r="C1007" s="30"/>
      <c r="D1007" s="30">
        <v>850.08</v>
      </c>
      <c r="E1007" s="30">
        <f t="shared" si="15"/>
        <v>27.078227946579077</v>
      </c>
    </row>
    <row r="1008" spans="1:5" x14ac:dyDescent="0.35">
      <c r="A1008" s="31">
        <v>39925</v>
      </c>
      <c r="B1008" s="30">
        <v>33.549999999999997</v>
      </c>
      <c r="C1008" s="30"/>
      <c r="D1008" s="30">
        <v>843.55</v>
      </c>
      <c r="E1008" s="30">
        <f t="shared" si="15"/>
        <v>26.870223019406147</v>
      </c>
    </row>
    <row r="1009" spans="1:5" x14ac:dyDescent="0.35">
      <c r="A1009" s="31">
        <v>39926</v>
      </c>
      <c r="B1009" s="30">
        <v>33.53</v>
      </c>
      <c r="C1009" s="30"/>
      <c r="D1009" s="30">
        <v>851.92</v>
      </c>
      <c r="E1009" s="30">
        <f t="shared" si="15"/>
        <v>27.136838829580327</v>
      </c>
    </row>
    <row r="1010" spans="1:5" x14ac:dyDescent="0.35">
      <c r="A1010" s="31">
        <v>39927</v>
      </c>
      <c r="B1010" s="30">
        <v>33.380000000000003</v>
      </c>
      <c r="C1010" s="30"/>
      <c r="D1010" s="30">
        <v>866.23</v>
      </c>
      <c r="E1010" s="30">
        <f t="shared" si="15"/>
        <v>27.592665859878121</v>
      </c>
    </row>
    <row r="1011" spans="1:5" x14ac:dyDescent="0.35">
      <c r="A1011" s="31">
        <v>39930</v>
      </c>
      <c r="B1011" s="30">
        <v>33.47</v>
      </c>
      <c r="C1011" s="30"/>
      <c r="D1011" s="30">
        <v>857.51</v>
      </c>
      <c r="E1011" s="30">
        <f t="shared" si="15"/>
        <v>27.314901240437397</v>
      </c>
    </row>
    <row r="1012" spans="1:5" x14ac:dyDescent="0.35">
      <c r="A1012" s="31">
        <v>39931</v>
      </c>
      <c r="B1012" s="30">
        <v>33.61</v>
      </c>
      <c r="C1012" s="30"/>
      <c r="D1012" s="30">
        <v>855.16</v>
      </c>
      <c r="E1012" s="30">
        <f t="shared" si="15"/>
        <v>27.240044949647753</v>
      </c>
    </row>
    <row r="1013" spans="1:5" x14ac:dyDescent="0.35">
      <c r="A1013" s="31">
        <v>39932</v>
      </c>
      <c r="B1013" s="30">
        <v>33.99</v>
      </c>
      <c r="C1013" s="30"/>
      <c r="D1013" s="30">
        <v>873.64</v>
      </c>
      <c r="E1013" s="30">
        <f t="shared" si="15"/>
        <v>27.828702078921214</v>
      </c>
    </row>
    <row r="1014" spans="1:5" x14ac:dyDescent="0.35">
      <c r="A1014" s="31">
        <v>39933</v>
      </c>
      <c r="B1014" s="30">
        <v>34.42</v>
      </c>
      <c r="C1014" s="30"/>
      <c r="D1014" s="30">
        <v>872.81</v>
      </c>
      <c r="E1014" s="30">
        <f t="shared" si="15"/>
        <v>27.802263474089123</v>
      </c>
    </row>
    <row r="1015" spans="1:5" x14ac:dyDescent="0.35">
      <c r="A1015" s="31">
        <v>39934</v>
      </c>
      <c r="B1015" s="30">
        <v>34.72</v>
      </c>
      <c r="C1015" s="30"/>
      <c r="D1015" s="30">
        <v>877.52</v>
      </c>
      <c r="E1015" s="30">
        <f t="shared" si="15"/>
        <v>27.952294593076029</v>
      </c>
    </row>
    <row r="1016" spans="1:5" x14ac:dyDescent="0.35">
      <c r="A1016" s="31">
        <v>39937</v>
      </c>
      <c r="B1016" s="30">
        <v>35.15</v>
      </c>
      <c r="C1016" s="30"/>
      <c r="D1016" s="30">
        <v>907.24</v>
      </c>
      <c r="E1016" s="30">
        <f t="shared" si="15"/>
        <v>28.898987768509318</v>
      </c>
    </row>
    <row r="1017" spans="1:5" x14ac:dyDescent="0.35">
      <c r="A1017" s="31">
        <v>39938</v>
      </c>
      <c r="B1017" s="30">
        <v>35.22</v>
      </c>
      <c r="C1017" s="30"/>
      <c r="D1017" s="30">
        <v>903.8</v>
      </c>
      <c r="E1017" s="30">
        <f t="shared" si="15"/>
        <v>28.789410900289582</v>
      </c>
    </row>
    <row r="1018" spans="1:5" x14ac:dyDescent="0.35">
      <c r="A1018" s="31">
        <v>39939</v>
      </c>
      <c r="B1018" s="30">
        <v>35.1</v>
      </c>
      <c r="C1018" s="30"/>
      <c r="D1018" s="30">
        <v>919.53</v>
      </c>
      <c r="E1018" s="30">
        <f t="shared" si="15"/>
        <v>29.290470242468775</v>
      </c>
    </row>
    <row r="1019" spans="1:5" x14ac:dyDescent="0.35">
      <c r="A1019" s="31">
        <v>39940</v>
      </c>
      <c r="B1019" s="30">
        <v>34.99</v>
      </c>
      <c r="C1019" s="30"/>
      <c r="D1019" s="30">
        <v>907.39</v>
      </c>
      <c r="E1019" s="30">
        <f t="shared" si="15"/>
        <v>28.903765829623548</v>
      </c>
    </row>
    <row r="1020" spans="1:5" x14ac:dyDescent="0.35">
      <c r="A1020" s="31">
        <v>39941</v>
      </c>
      <c r="B1020" s="30">
        <v>35.47</v>
      </c>
      <c r="C1020" s="30"/>
      <c r="D1020" s="30">
        <v>929.23</v>
      </c>
      <c r="E1020" s="30">
        <f t="shared" si="15"/>
        <v>29.59945152785582</v>
      </c>
    </row>
    <row r="1021" spans="1:5" x14ac:dyDescent="0.35">
      <c r="A1021" s="31">
        <v>39944</v>
      </c>
      <c r="B1021" s="30">
        <v>35.659999999999997</v>
      </c>
      <c r="C1021" s="30"/>
      <c r="D1021" s="30">
        <v>909.24</v>
      </c>
      <c r="E1021" s="30">
        <f t="shared" si="15"/>
        <v>28.962695250032418</v>
      </c>
    </row>
    <row r="1022" spans="1:5" x14ac:dyDescent="0.35">
      <c r="A1022" s="31">
        <v>39945</v>
      </c>
      <c r="B1022" s="30">
        <v>36.25</v>
      </c>
      <c r="C1022" s="30"/>
      <c r="D1022" s="30">
        <v>908.35</v>
      </c>
      <c r="E1022" s="30">
        <f t="shared" si="15"/>
        <v>28.934345420754639</v>
      </c>
    </row>
    <row r="1023" spans="1:5" x14ac:dyDescent="0.35">
      <c r="A1023" s="31">
        <v>39946</v>
      </c>
      <c r="B1023" s="30">
        <v>35.68</v>
      </c>
      <c r="C1023" s="30"/>
      <c r="D1023" s="30">
        <v>883.92</v>
      </c>
      <c r="E1023" s="30">
        <f t="shared" si="15"/>
        <v>28.156158533949952</v>
      </c>
    </row>
    <row r="1024" spans="1:5" x14ac:dyDescent="0.35">
      <c r="A1024" s="31">
        <v>39947</v>
      </c>
      <c r="B1024" s="30">
        <v>35.47</v>
      </c>
      <c r="C1024" s="30"/>
      <c r="D1024" s="30">
        <v>893.07</v>
      </c>
      <c r="E1024" s="30">
        <f t="shared" si="15"/>
        <v>28.447620261918146</v>
      </c>
    </row>
    <row r="1025" spans="1:5" x14ac:dyDescent="0.35">
      <c r="A1025" s="31">
        <v>39948</v>
      </c>
      <c r="B1025" s="30">
        <v>35.14</v>
      </c>
      <c r="C1025" s="30"/>
      <c r="D1025" s="30">
        <v>882.88</v>
      </c>
      <c r="E1025" s="30">
        <f t="shared" si="15"/>
        <v>28.123030643557943</v>
      </c>
    </row>
    <row r="1026" spans="1:5" x14ac:dyDescent="0.35">
      <c r="A1026" s="31">
        <v>39951</v>
      </c>
      <c r="B1026" s="30">
        <v>35.6</v>
      </c>
      <c r="C1026" s="30"/>
      <c r="D1026" s="30">
        <v>909.71</v>
      </c>
      <c r="E1026" s="30">
        <f t="shared" si="15"/>
        <v>28.97766650819035</v>
      </c>
    </row>
    <row r="1027" spans="1:5" x14ac:dyDescent="0.35">
      <c r="A1027" s="31">
        <v>39952</v>
      </c>
      <c r="B1027" s="30">
        <v>35.68</v>
      </c>
      <c r="C1027" s="30"/>
      <c r="D1027" s="30">
        <v>908.13</v>
      </c>
      <c r="E1027" s="30">
        <f t="shared" si="15"/>
        <v>28.927337597787098</v>
      </c>
    </row>
    <row r="1028" spans="1:5" x14ac:dyDescent="0.35">
      <c r="A1028" s="31">
        <v>39953</v>
      </c>
      <c r="B1028" s="30">
        <v>35.520000000000003</v>
      </c>
      <c r="C1028" s="30"/>
      <c r="D1028" s="30">
        <v>903.47</v>
      </c>
      <c r="E1028" s="30">
        <f t="shared" si="15"/>
        <v>28.778899165838272</v>
      </c>
    </row>
    <row r="1029" spans="1:5" x14ac:dyDescent="0.35">
      <c r="A1029" s="31">
        <v>39954</v>
      </c>
      <c r="B1029" s="30">
        <v>35.39</v>
      </c>
      <c r="C1029" s="30"/>
      <c r="D1029" s="30">
        <v>888.33</v>
      </c>
      <c r="E1029" s="30">
        <f t="shared" si="15"/>
        <v>28.296633530708394</v>
      </c>
    </row>
    <row r="1030" spans="1:5" x14ac:dyDescent="0.35">
      <c r="A1030" s="31">
        <v>39955</v>
      </c>
      <c r="B1030" s="30">
        <v>35.97</v>
      </c>
      <c r="C1030" s="30"/>
      <c r="D1030" s="30">
        <v>887</v>
      </c>
      <c r="E1030" s="30">
        <f t="shared" si="15"/>
        <v>28.254268055495533</v>
      </c>
    </row>
    <row r="1031" spans="1:5" x14ac:dyDescent="0.35">
      <c r="A1031" s="31">
        <v>39959</v>
      </c>
      <c r="B1031" s="30">
        <v>36.270000000000003</v>
      </c>
      <c r="C1031" s="30"/>
      <c r="D1031" s="30">
        <v>910.33</v>
      </c>
      <c r="E1031" s="30">
        <f t="shared" si="15"/>
        <v>28.997415827462508</v>
      </c>
    </row>
    <row r="1032" spans="1:5" x14ac:dyDescent="0.35">
      <c r="A1032" s="31">
        <v>39960</v>
      </c>
      <c r="B1032" s="30">
        <v>36.26</v>
      </c>
      <c r="C1032" s="30"/>
      <c r="D1032" s="30">
        <v>893.06</v>
      </c>
      <c r="E1032" s="30">
        <f t="shared" si="15"/>
        <v>28.447301724510528</v>
      </c>
    </row>
    <row r="1033" spans="1:5" x14ac:dyDescent="0.35">
      <c r="A1033" s="31">
        <v>39961</v>
      </c>
      <c r="B1033" s="30">
        <v>36.159999999999997</v>
      </c>
      <c r="C1033" s="30"/>
      <c r="D1033" s="30">
        <v>906.83</v>
      </c>
      <c r="E1033" s="30">
        <f t="shared" ref="E1033:E1096" si="16">D1033/$D$8*$B$8</f>
        <v>28.885927734797082</v>
      </c>
    </row>
    <row r="1034" spans="1:5" x14ac:dyDescent="0.35">
      <c r="A1034" s="31">
        <v>39962</v>
      </c>
      <c r="B1034" s="30">
        <v>36.58</v>
      </c>
      <c r="C1034" s="30"/>
      <c r="D1034" s="30">
        <v>919.14</v>
      </c>
      <c r="E1034" s="30">
        <f t="shared" si="16"/>
        <v>29.27804728357177</v>
      </c>
    </row>
    <row r="1035" spans="1:5" x14ac:dyDescent="0.35">
      <c r="A1035" s="31">
        <v>39965</v>
      </c>
      <c r="B1035" s="30">
        <v>37.11</v>
      </c>
      <c r="C1035" s="30"/>
      <c r="D1035" s="30">
        <v>942.87</v>
      </c>
      <c r="E1035" s="30">
        <f t="shared" si="16"/>
        <v>30.033936551843372</v>
      </c>
    </row>
    <row r="1036" spans="1:5" x14ac:dyDescent="0.35">
      <c r="A1036" s="31">
        <v>39966</v>
      </c>
      <c r="B1036" s="30">
        <v>37.33</v>
      </c>
      <c r="C1036" s="30"/>
      <c r="D1036" s="30">
        <v>944.74</v>
      </c>
      <c r="E1036" s="30">
        <f t="shared" si="16"/>
        <v>30.093503047067472</v>
      </c>
    </row>
    <row r="1037" spans="1:5" x14ac:dyDescent="0.35">
      <c r="A1037" s="31">
        <v>39967</v>
      </c>
      <c r="B1037" s="30">
        <v>36.880000000000003</v>
      </c>
      <c r="C1037" s="30"/>
      <c r="D1037" s="30">
        <v>931.76</v>
      </c>
      <c r="E1037" s="30">
        <f t="shared" si="16"/>
        <v>29.680041491982543</v>
      </c>
    </row>
    <row r="1038" spans="1:5" x14ac:dyDescent="0.35">
      <c r="A1038" s="31">
        <v>39968</v>
      </c>
      <c r="B1038" s="30">
        <v>36.56</v>
      </c>
      <c r="C1038" s="30"/>
      <c r="D1038" s="30">
        <v>942.46</v>
      </c>
      <c r="E1038" s="30">
        <f t="shared" si="16"/>
        <v>30.020876518131136</v>
      </c>
    </row>
    <row r="1039" spans="1:5" x14ac:dyDescent="0.35">
      <c r="A1039" s="31">
        <v>39969</v>
      </c>
      <c r="B1039" s="30">
        <v>36.700000000000003</v>
      </c>
      <c r="C1039" s="30"/>
      <c r="D1039" s="30">
        <v>940.09</v>
      </c>
      <c r="E1039" s="30">
        <f t="shared" si="16"/>
        <v>29.945383152526261</v>
      </c>
    </row>
    <row r="1040" spans="1:5" x14ac:dyDescent="0.35">
      <c r="A1040" s="31">
        <v>39972</v>
      </c>
      <c r="B1040" s="30">
        <v>36.61</v>
      </c>
      <c r="C1040" s="30"/>
      <c r="D1040" s="30">
        <v>939.14</v>
      </c>
      <c r="E1040" s="30">
        <f t="shared" si="16"/>
        <v>29.915122098802787</v>
      </c>
    </row>
    <row r="1041" spans="1:5" x14ac:dyDescent="0.35">
      <c r="A1041" s="31">
        <v>39973</v>
      </c>
      <c r="B1041" s="30">
        <v>36.229999999999997</v>
      </c>
      <c r="C1041" s="30"/>
      <c r="D1041" s="30">
        <v>942.43</v>
      </c>
      <c r="E1041" s="30">
        <f t="shared" si="16"/>
        <v>30.019920905908286</v>
      </c>
    </row>
    <row r="1042" spans="1:5" x14ac:dyDescent="0.35">
      <c r="A1042" s="31">
        <v>39974</v>
      </c>
      <c r="B1042" s="30">
        <v>35.950000000000003</v>
      </c>
      <c r="C1042" s="30"/>
      <c r="D1042" s="30">
        <v>939.15</v>
      </c>
      <c r="E1042" s="30">
        <f t="shared" si="16"/>
        <v>29.915440636210402</v>
      </c>
    </row>
    <row r="1043" spans="1:5" x14ac:dyDescent="0.35">
      <c r="A1043" s="31">
        <v>39975</v>
      </c>
      <c r="B1043" s="30">
        <v>36.03</v>
      </c>
      <c r="C1043" s="30"/>
      <c r="D1043" s="30">
        <v>944.89</v>
      </c>
      <c r="E1043" s="30">
        <f t="shared" si="16"/>
        <v>30.098281108181705</v>
      </c>
    </row>
    <row r="1044" spans="1:5" x14ac:dyDescent="0.35">
      <c r="A1044" s="31">
        <v>39976</v>
      </c>
      <c r="B1044" s="30">
        <v>36.32</v>
      </c>
      <c r="C1044" s="30"/>
      <c r="D1044" s="30">
        <v>946.21</v>
      </c>
      <c r="E1044" s="30">
        <f t="shared" si="16"/>
        <v>30.140328045986951</v>
      </c>
    </row>
    <row r="1045" spans="1:5" x14ac:dyDescent="0.35">
      <c r="A1045" s="31">
        <v>39979</v>
      </c>
      <c r="B1045" s="30">
        <v>35.590000000000003</v>
      </c>
      <c r="C1045" s="30"/>
      <c r="D1045" s="30">
        <v>923.72</v>
      </c>
      <c r="E1045" s="30">
        <f t="shared" si="16"/>
        <v>29.423937416259676</v>
      </c>
    </row>
    <row r="1046" spans="1:5" x14ac:dyDescent="0.35">
      <c r="A1046" s="31">
        <v>39980</v>
      </c>
      <c r="B1046" s="30">
        <v>35.409999999999997</v>
      </c>
      <c r="C1046" s="30"/>
      <c r="D1046" s="30">
        <v>911.97</v>
      </c>
      <c r="E1046" s="30">
        <f t="shared" si="16"/>
        <v>29.049655962311455</v>
      </c>
    </row>
    <row r="1047" spans="1:5" x14ac:dyDescent="0.35">
      <c r="A1047" s="31">
        <v>39981</v>
      </c>
      <c r="B1047" s="30">
        <v>36.07</v>
      </c>
      <c r="C1047" s="30"/>
      <c r="D1047" s="30">
        <v>910.71</v>
      </c>
      <c r="E1047" s="30">
        <f t="shared" si="16"/>
        <v>29.009520248951901</v>
      </c>
    </row>
    <row r="1048" spans="1:5" x14ac:dyDescent="0.35">
      <c r="A1048" s="31">
        <v>39982</v>
      </c>
      <c r="B1048" s="30">
        <v>36.67</v>
      </c>
      <c r="C1048" s="30"/>
      <c r="D1048" s="30">
        <v>918.37</v>
      </c>
      <c r="E1048" s="30">
        <f t="shared" si="16"/>
        <v>29.253519903185378</v>
      </c>
    </row>
    <row r="1049" spans="1:5" x14ac:dyDescent="0.35">
      <c r="A1049" s="31">
        <v>39983</v>
      </c>
      <c r="B1049" s="30">
        <v>36.630000000000003</v>
      </c>
      <c r="C1049" s="30"/>
      <c r="D1049" s="30">
        <v>921.23</v>
      </c>
      <c r="E1049" s="30">
        <f t="shared" si="16"/>
        <v>29.344621601763414</v>
      </c>
    </row>
    <row r="1050" spans="1:5" x14ac:dyDescent="0.35">
      <c r="A1050" s="31">
        <v>39986</v>
      </c>
      <c r="B1050" s="30">
        <v>35.700000000000003</v>
      </c>
      <c r="C1050" s="30"/>
      <c r="D1050" s="30">
        <v>893.04</v>
      </c>
      <c r="E1050" s="30">
        <f t="shared" si="16"/>
        <v>28.446664649695293</v>
      </c>
    </row>
    <row r="1051" spans="1:5" x14ac:dyDescent="0.35">
      <c r="A1051" s="31">
        <v>39987</v>
      </c>
      <c r="B1051" s="30">
        <v>35.4</v>
      </c>
      <c r="C1051" s="30"/>
      <c r="D1051" s="30">
        <v>895.1</v>
      </c>
      <c r="E1051" s="30">
        <f t="shared" si="16"/>
        <v>28.512283355664092</v>
      </c>
    </row>
    <row r="1052" spans="1:5" x14ac:dyDescent="0.35">
      <c r="A1052" s="31">
        <v>39988</v>
      </c>
      <c r="B1052" s="30">
        <v>35.340000000000003</v>
      </c>
      <c r="C1052" s="30"/>
      <c r="D1052" s="30">
        <v>900.94</v>
      </c>
      <c r="E1052" s="30">
        <f t="shared" si="16"/>
        <v>28.698309201711549</v>
      </c>
    </row>
    <row r="1053" spans="1:5" x14ac:dyDescent="0.35">
      <c r="A1053" s="31">
        <v>39989</v>
      </c>
      <c r="B1053" s="30">
        <v>35.770000000000003</v>
      </c>
      <c r="C1053" s="30"/>
      <c r="D1053" s="30">
        <v>920.26</v>
      </c>
      <c r="E1053" s="30">
        <f t="shared" si="16"/>
        <v>29.313723473224709</v>
      </c>
    </row>
    <row r="1054" spans="1:5" x14ac:dyDescent="0.35">
      <c r="A1054" s="31">
        <v>39990</v>
      </c>
      <c r="B1054" s="30">
        <v>35.72</v>
      </c>
      <c r="C1054" s="30"/>
      <c r="D1054" s="30">
        <v>918.9</v>
      </c>
      <c r="E1054" s="30">
        <f t="shared" si="16"/>
        <v>29.270402385789001</v>
      </c>
    </row>
    <row r="1055" spans="1:5" x14ac:dyDescent="0.35">
      <c r="A1055" s="31">
        <v>39993</v>
      </c>
      <c r="B1055" s="30">
        <v>35.75</v>
      </c>
      <c r="C1055" s="30"/>
      <c r="D1055" s="30">
        <v>927.23</v>
      </c>
      <c r="E1055" s="30">
        <f t="shared" si="16"/>
        <v>29.53574404633272</v>
      </c>
    </row>
    <row r="1056" spans="1:5" x14ac:dyDescent="0.35">
      <c r="A1056" s="31">
        <v>39994</v>
      </c>
      <c r="B1056" s="30">
        <v>35.700000000000003</v>
      </c>
      <c r="C1056" s="30"/>
      <c r="D1056" s="30">
        <v>919.32</v>
      </c>
      <c r="E1056" s="30">
        <f t="shared" si="16"/>
        <v>29.283780956908853</v>
      </c>
    </row>
    <row r="1057" spans="1:5" x14ac:dyDescent="0.35">
      <c r="A1057" s="31">
        <v>39995</v>
      </c>
      <c r="B1057" s="30">
        <v>36.78</v>
      </c>
      <c r="C1057" s="30"/>
      <c r="D1057" s="30">
        <v>923.33</v>
      </c>
      <c r="E1057" s="30">
        <f t="shared" si="16"/>
        <v>29.411514457362671</v>
      </c>
    </row>
    <row r="1058" spans="1:5" x14ac:dyDescent="0.35">
      <c r="A1058" s="31">
        <v>39996</v>
      </c>
      <c r="B1058" s="30">
        <v>35.799999999999997</v>
      </c>
      <c r="C1058" s="30"/>
      <c r="D1058" s="30">
        <v>896.42</v>
      </c>
      <c r="E1058" s="30">
        <f t="shared" si="16"/>
        <v>28.554330293469334</v>
      </c>
    </row>
    <row r="1059" spans="1:5" x14ac:dyDescent="0.35">
      <c r="A1059" s="31">
        <v>40000</v>
      </c>
      <c r="B1059" s="30">
        <v>36.44</v>
      </c>
      <c r="C1059" s="30"/>
      <c r="D1059" s="30">
        <v>898.72</v>
      </c>
      <c r="E1059" s="30">
        <f t="shared" si="16"/>
        <v>28.627593897220905</v>
      </c>
    </row>
    <row r="1060" spans="1:5" x14ac:dyDescent="0.35">
      <c r="A1060" s="31">
        <v>40001</v>
      </c>
      <c r="B1060" s="30">
        <v>35.83</v>
      </c>
      <c r="C1060" s="30"/>
      <c r="D1060" s="30">
        <v>881.03</v>
      </c>
      <c r="E1060" s="30">
        <f t="shared" si="16"/>
        <v>28.06410122314907</v>
      </c>
    </row>
    <row r="1061" spans="1:5" x14ac:dyDescent="0.35">
      <c r="A1061" s="31">
        <v>40002</v>
      </c>
      <c r="B1061" s="30">
        <v>35.840000000000003</v>
      </c>
      <c r="C1061" s="30"/>
      <c r="D1061" s="30">
        <v>879.56</v>
      </c>
      <c r="E1061" s="30">
        <f t="shared" si="16"/>
        <v>28.01727622422959</v>
      </c>
    </row>
    <row r="1062" spans="1:5" x14ac:dyDescent="0.35">
      <c r="A1062" s="31">
        <v>40003</v>
      </c>
      <c r="B1062" s="30">
        <v>35.549999999999997</v>
      </c>
      <c r="C1062" s="30"/>
      <c r="D1062" s="30">
        <v>882.68</v>
      </c>
      <c r="E1062" s="30">
        <f t="shared" si="16"/>
        <v>28.116659895405629</v>
      </c>
    </row>
    <row r="1063" spans="1:5" x14ac:dyDescent="0.35">
      <c r="A1063" s="31">
        <v>40004</v>
      </c>
      <c r="B1063" s="30">
        <v>35.68</v>
      </c>
      <c r="C1063" s="30"/>
      <c r="D1063" s="30">
        <v>879.13</v>
      </c>
      <c r="E1063" s="30">
        <f t="shared" si="16"/>
        <v>28.003579115702124</v>
      </c>
    </row>
    <row r="1064" spans="1:5" x14ac:dyDescent="0.35">
      <c r="A1064" s="31">
        <v>40007</v>
      </c>
      <c r="B1064" s="30">
        <v>36.229999999999997</v>
      </c>
      <c r="C1064" s="30"/>
      <c r="D1064" s="30">
        <v>901.05</v>
      </c>
      <c r="E1064" s="30">
        <f t="shared" si="16"/>
        <v>28.701813113195314</v>
      </c>
    </row>
    <row r="1065" spans="1:5" x14ac:dyDescent="0.35">
      <c r="A1065" s="31">
        <v>40008</v>
      </c>
      <c r="B1065" s="30">
        <v>36.29</v>
      </c>
      <c r="C1065" s="30"/>
      <c r="D1065" s="30">
        <v>905.84</v>
      </c>
      <c r="E1065" s="30">
        <f t="shared" si="16"/>
        <v>28.854392531443146</v>
      </c>
    </row>
    <row r="1066" spans="1:5" x14ac:dyDescent="0.35">
      <c r="A1066" s="31">
        <v>40009</v>
      </c>
      <c r="B1066" s="30">
        <v>36.86</v>
      </c>
      <c r="C1066" s="30"/>
      <c r="D1066" s="30">
        <v>932.68</v>
      </c>
      <c r="E1066" s="30">
        <f t="shared" si="16"/>
        <v>29.709346933483168</v>
      </c>
    </row>
    <row r="1067" spans="1:5" x14ac:dyDescent="0.35">
      <c r="A1067" s="31">
        <v>40010</v>
      </c>
      <c r="B1067" s="30">
        <v>37.32</v>
      </c>
      <c r="C1067" s="30"/>
      <c r="D1067" s="30">
        <v>940.74</v>
      </c>
      <c r="E1067" s="30">
        <f t="shared" si="16"/>
        <v>29.966088084021269</v>
      </c>
    </row>
    <row r="1068" spans="1:5" x14ac:dyDescent="0.35">
      <c r="A1068" s="31">
        <v>40011</v>
      </c>
      <c r="B1068" s="30">
        <v>37.340000000000003</v>
      </c>
      <c r="C1068" s="30"/>
      <c r="D1068" s="30">
        <v>940.38</v>
      </c>
      <c r="E1068" s="30">
        <f t="shared" si="16"/>
        <v>29.95462073734711</v>
      </c>
    </row>
    <row r="1069" spans="1:5" x14ac:dyDescent="0.35">
      <c r="A1069" s="31">
        <v>40014</v>
      </c>
      <c r="B1069" s="30">
        <v>37.32</v>
      </c>
      <c r="C1069" s="30"/>
      <c r="D1069" s="30">
        <v>951.13</v>
      </c>
      <c r="E1069" s="30">
        <f t="shared" si="16"/>
        <v>30.297048450533783</v>
      </c>
    </row>
    <row r="1070" spans="1:5" x14ac:dyDescent="0.35">
      <c r="A1070" s="31">
        <v>40015</v>
      </c>
      <c r="B1070" s="30">
        <v>37.29</v>
      </c>
      <c r="C1070" s="30"/>
      <c r="D1070" s="30">
        <v>954.58</v>
      </c>
      <c r="E1070" s="30">
        <f t="shared" si="16"/>
        <v>30.406943856161135</v>
      </c>
    </row>
    <row r="1071" spans="1:5" x14ac:dyDescent="0.35">
      <c r="A1071" s="31">
        <v>40016</v>
      </c>
      <c r="B1071" s="30">
        <v>37.65</v>
      </c>
      <c r="C1071" s="30"/>
      <c r="D1071" s="30">
        <v>954.07</v>
      </c>
      <c r="E1071" s="30">
        <f t="shared" si="16"/>
        <v>30.390698448372742</v>
      </c>
    </row>
    <row r="1072" spans="1:5" x14ac:dyDescent="0.35">
      <c r="A1072" s="31">
        <v>40017</v>
      </c>
      <c r="B1072" s="30">
        <v>38.51</v>
      </c>
      <c r="C1072" s="30"/>
      <c r="D1072" s="30">
        <v>976.29</v>
      </c>
      <c r="E1072" s="30">
        <f t="shared" si="16"/>
        <v>31.0984885680944</v>
      </c>
    </row>
    <row r="1073" spans="1:5" x14ac:dyDescent="0.35">
      <c r="A1073" s="31">
        <v>40018</v>
      </c>
      <c r="B1073" s="30">
        <v>38.56</v>
      </c>
      <c r="C1073" s="30"/>
      <c r="D1073" s="30">
        <v>979.26</v>
      </c>
      <c r="E1073" s="30">
        <f t="shared" si="16"/>
        <v>31.193094178156201</v>
      </c>
    </row>
    <row r="1074" spans="1:5" x14ac:dyDescent="0.35">
      <c r="A1074" s="31">
        <v>40021</v>
      </c>
      <c r="B1074" s="30">
        <v>38.479999999999997</v>
      </c>
      <c r="C1074" s="30"/>
      <c r="D1074" s="30">
        <v>982.18</v>
      </c>
      <c r="E1074" s="30">
        <f t="shared" si="16"/>
        <v>31.28610710117993</v>
      </c>
    </row>
    <row r="1075" spans="1:5" x14ac:dyDescent="0.35">
      <c r="A1075" s="31">
        <v>40022</v>
      </c>
      <c r="B1075" s="30">
        <v>38.56</v>
      </c>
      <c r="C1075" s="30"/>
      <c r="D1075" s="30">
        <v>979.62</v>
      </c>
      <c r="E1075" s="30">
        <f t="shared" si="16"/>
        <v>31.204561524830364</v>
      </c>
    </row>
    <row r="1076" spans="1:5" x14ac:dyDescent="0.35">
      <c r="A1076" s="31">
        <v>40023</v>
      </c>
      <c r="B1076" s="30">
        <v>38.61</v>
      </c>
      <c r="C1076" s="30"/>
      <c r="D1076" s="30">
        <v>975.15</v>
      </c>
      <c r="E1076" s="30">
        <f t="shared" si="16"/>
        <v>31.06217530362623</v>
      </c>
    </row>
    <row r="1077" spans="1:5" x14ac:dyDescent="0.35">
      <c r="A1077" s="31">
        <v>40024</v>
      </c>
      <c r="B1077" s="30">
        <v>38.700000000000003</v>
      </c>
      <c r="C1077" s="30"/>
      <c r="D1077" s="30">
        <v>986.75</v>
      </c>
      <c r="E1077" s="30">
        <f t="shared" si="16"/>
        <v>31.431678696460221</v>
      </c>
    </row>
    <row r="1078" spans="1:5" x14ac:dyDescent="0.35">
      <c r="A1078" s="31">
        <v>40025</v>
      </c>
      <c r="B1078" s="30">
        <v>38.46</v>
      </c>
      <c r="C1078" s="30"/>
      <c r="D1078" s="30">
        <v>987.48</v>
      </c>
      <c r="E1078" s="30">
        <f t="shared" si="16"/>
        <v>31.454931927216155</v>
      </c>
    </row>
    <row r="1079" spans="1:5" x14ac:dyDescent="0.35">
      <c r="A1079" s="31">
        <v>40028</v>
      </c>
      <c r="B1079" s="30">
        <v>38.270000000000003</v>
      </c>
      <c r="C1079" s="30"/>
      <c r="D1079" s="30">
        <v>1002.63</v>
      </c>
      <c r="E1079" s="30">
        <f t="shared" si="16"/>
        <v>31.937516099753644</v>
      </c>
    </row>
    <row r="1080" spans="1:5" x14ac:dyDescent="0.35">
      <c r="A1080" s="31">
        <v>40029</v>
      </c>
      <c r="B1080" s="30">
        <v>38.4</v>
      </c>
      <c r="C1080" s="30"/>
      <c r="D1080" s="30">
        <v>1005.65</v>
      </c>
      <c r="E1080" s="30">
        <f t="shared" si="16"/>
        <v>32.033714396853526</v>
      </c>
    </row>
    <row r="1081" spans="1:5" x14ac:dyDescent="0.35">
      <c r="A1081" s="31">
        <v>40030</v>
      </c>
      <c r="B1081" s="30">
        <v>38.06</v>
      </c>
      <c r="C1081" s="30"/>
      <c r="D1081" s="30">
        <v>1002.72</v>
      </c>
      <c r="E1081" s="30">
        <f t="shared" si="16"/>
        <v>31.940382936422186</v>
      </c>
    </row>
    <row r="1082" spans="1:5" x14ac:dyDescent="0.35">
      <c r="A1082" s="31">
        <v>40031</v>
      </c>
      <c r="B1082" s="30">
        <v>37.79</v>
      </c>
      <c r="C1082" s="30"/>
      <c r="D1082" s="30">
        <v>997.08</v>
      </c>
      <c r="E1082" s="30">
        <f t="shared" si="16"/>
        <v>31.760727838527039</v>
      </c>
    </row>
    <row r="1083" spans="1:5" x14ac:dyDescent="0.35">
      <c r="A1083" s="31">
        <v>40032</v>
      </c>
      <c r="B1083" s="30">
        <v>38.090000000000003</v>
      </c>
      <c r="C1083" s="30"/>
      <c r="D1083" s="30">
        <v>1010.48</v>
      </c>
      <c r="E1083" s="30">
        <f t="shared" si="16"/>
        <v>32.187567964731819</v>
      </c>
    </row>
    <row r="1084" spans="1:5" x14ac:dyDescent="0.35">
      <c r="A1084" s="31">
        <v>40035</v>
      </c>
      <c r="B1084" s="30">
        <v>38.22</v>
      </c>
      <c r="C1084" s="30"/>
      <c r="D1084" s="30">
        <v>1007.1</v>
      </c>
      <c r="E1084" s="30">
        <f t="shared" si="16"/>
        <v>32.079902320957778</v>
      </c>
    </row>
    <row r="1085" spans="1:5" x14ac:dyDescent="0.35">
      <c r="A1085" s="31">
        <v>40036</v>
      </c>
      <c r="B1085" s="30">
        <v>38.1</v>
      </c>
      <c r="C1085" s="30"/>
      <c r="D1085" s="30">
        <v>994.35</v>
      </c>
      <c r="E1085" s="30">
        <f t="shared" si="16"/>
        <v>31.673767126248006</v>
      </c>
    </row>
    <row r="1086" spans="1:5" x14ac:dyDescent="0.35">
      <c r="A1086" s="31">
        <v>40037</v>
      </c>
      <c r="B1086" s="30">
        <v>38.159999999999997</v>
      </c>
      <c r="C1086" s="30"/>
      <c r="D1086" s="30">
        <v>1005.81</v>
      </c>
      <c r="E1086" s="30">
        <f t="shared" si="16"/>
        <v>32.038810995375371</v>
      </c>
    </row>
    <row r="1087" spans="1:5" x14ac:dyDescent="0.35">
      <c r="A1087" s="31">
        <v>40038</v>
      </c>
      <c r="B1087" s="30">
        <v>37.72</v>
      </c>
      <c r="C1087" s="30"/>
      <c r="D1087" s="30">
        <v>1012.73</v>
      </c>
      <c r="E1087" s="30">
        <f t="shared" si="16"/>
        <v>32.259238881445306</v>
      </c>
    </row>
    <row r="1088" spans="1:5" x14ac:dyDescent="0.35">
      <c r="A1088" s="31">
        <v>40039</v>
      </c>
      <c r="B1088" s="30">
        <v>37.79</v>
      </c>
      <c r="C1088" s="30"/>
      <c r="D1088" s="30">
        <v>1004.09</v>
      </c>
      <c r="E1088" s="30">
        <f t="shared" si="16"/>
        <v>31.984022561265508</v>
      </c>
    </row>
    <row r="1089" spans="1:5" x14ac:dyDescent="0.35">
      <c r="A1089" s="31">
        <v>40042</v>
      </c>
      <c r="B1089" s="30">
        <v>37.56</v>
      </c>
      <c r="C1089" s="30"/>
      <c r="D1089" s="30">
        <v>979.73</v>
      </c>
      <c r="E1089" s="30">
        <f t="shared" si="16"/>
        <v>31.208065436314133</v>
      </c>
    </row>
    <row r="1090" spans="1:5" x14ac:dyDescent="0.35">
      <c r="A1090" s="31">
        <v>40043</v>
      </c>
      <c r="B1090" s="30">
        <v>37.520000000000003</v>
      </c>
      <c r="C1090" s="30"/>
      <c r="D1090" s="30">
        <v>989.67</v>
      </c>
      <c r="E1090" s="30">
        <f t="shared" si="16"/>
        <v>31.524691619483946</v>
      </c>
    </row>
    <row r="1091" spans="1:5" x14ac:dyDescent="0.35">
      <c r="A1091" s="31">
        <v>40044</v>
      </c>
      <c r="B1091" s="30">
        <v>37.950000000000003</v>
      </c>
      <c r="C1091" s="30"/>
      <c r="D1091" s="30">
        <v>996.46</v>
      </c>
      <c r="E1091" s="30">
        <f t="shared" si="16"/>
        <v>31.740978519254877</v>
      </c>
    </row>
    <row r="1092" spans="1:5" x14ac:dyDescent="0.35">
      <c r="A1092" s="31">
        <v>40045</v>
      </c>
      <c r="B1092" s="30">
        <v>38.71</v>
      </c>
      <c r="C1092" s="30"/>
      <c r="D1092" s="30">
        <v>1007.37</v>
      </c>
      <c r="E1092" s="30">
        <f t="shared" si="16"/>
        <v>32.088502830963392</v>
      </c>
    </row>
    <row r="1093" spans="1:5" x14ac:dyDescent="0.35">
      <c r="A1093" s="31">
        <v>40046</v>
      </c>
      <c r="B1093" s="30">
        <v>39.03</v>
      </c>
      <c r="C1093" s="30"/>
      <c r="D1093" s="30">
        <v>1026.1300000000001</v>
      </c>
      <c r="E1093" s="30">
        <f t="shared" si="16"/>
        <v>32.686079007650093</v>
      </c>
    </row>
    <row r="1094" spans="1:5" x14ac:dyDescent="0.35">
      <c r="A1094" s="31">
        <v>40049</v>
      </c>
      <c r="B1094" s="30">
        <v>39.03</v>
      </c>
      <c r="C1094" s="30"/>
      <c r="D1094" s="30">
        <v>1025.57</v>
      </c>
      <c r="E1094" s="30">
        <f t="shared" si="16"/>
        <v>32.668240912823613</v>
      </c>
    </row>
    <row r="1095" spans="1:5" x14ac:dyDescent="0.35">
      <c r="A1095" s="31">
        <v>40050</v>
      </c>
      <c r="B1095" s="30">
        <v>39.020000000000003</v>
      </c>
      <c r="C1095" s="30"/>
      <c r="D1095" s="30">
        <v>1028</v>
      </c>
      <c r="E1095" s="30">
        <f t="shared" si="16"/>
        <v>32.74564550287419</v>
      </c>
    </row>
    <row r="1096" spans="1:5" x14ac:dyDescent="0.35">
      <c r="A1096" s="31">
        <v>40051</v>
      </c>
      <c r="B1096" s="30">
        <v>39</v>
      </c>
      <c r="C1096" s="30"/>
      <c r="D1096" s="30">
        <v>1028.1199999999999</v>
      </c>
      <c r="E1096" s="30">
        <f t="shared" si="16"/>
        <v>32.749467951765574</v>
      </c>
    </row>
    <row r="1097" spans="1:5" x14ac:dyDescent="0.35">
      <c r="A1097" s="31">
        <v>40052</v>
      </c>
      <c r="B1097" s="30">
        <v>38.71</v>
      </c>
      <c r="C1097" s="30"/>
      <c r="D1097" s="30">
        <v>1030.98</v>
      </c>
      <c r="E1097" s="30">
        <f t="shared" ref="E1097:E1160" si="17">D1097/$D$8*$B$8</f>
        <v>32.84056965034361</v>
      </c>
    </row>
    <row r="1098" spans="1:5" x14ac:dyDescent="0.35">
      <c r="A1098" s="31">
        <v>40053</v>
      </c>
      <c r="B1098" s="30">
        <v>38.450000000000003</v>
      </c>
      <c r="C1098" s="30"/>
      <c r="D1098" s="30">
        <v>1028.93</v>
      </c>
      <c r="E1098" s="30">
        <f t="shared" si="17"/>
        <v>32.775269481782431</v>
      </c>
    </row>
    <row r="1099" spans="1:5" x14ac:dyDescent="0.35">
      <c r="A1099" s="31">
        <v>40056</v>
      </c>
      <c r="B1099" s="30">
        <v>38.5</v>
      </c>
      <c r="C1099" s="30"/>
      <c r="D1099" s="30">
        <v>1020.62</v>
      </c>
      <c r="E1099" s="30">
        <f t="shared" si="17"/>
        <v>32.510564896053943</v>
      </c>
    </row>
    <row r="1100" spans="1:5" x14ac:dyDescent="0.35">
      <c r="A1100" s="31">
        <v>40057</v>
      </c>
      <c r="B1100" s="30">
        <v>38.049999999999997</v>
      </c>
      <c r="C1100" s="30"/>
      <c r="D1100" s="30">
        <v>998.04</v>
      </c>
      <c r="E1100" s="30">
        <f t="shared" si="17"/>
        <v>31.791307429658126</v>
      </c>
    </row>
    <row r="1101" spans="1:5" x14ac:dyDescent="0.35">
      <c r="A1101" s="31">
        <v>40058</v>
      </c>
      <c r="B1101" s="30">
        <v>37.79</v>
      </c>
      <c r="C1101" s="30"/>
      <c r="D1101" s="30">
        <v>994.75</v>
      </c>
      <c r="E1101" s="30">
        <f t="shared" si="17"/>
        <v>31.686508622552626</v>
      </c>
    </row>
    <row r="1102" spans="1:5" x14ac:dyDescent="0.35">
      <c r="A1102" s="31">
        <v>40059</v>
      </c>
      <c r="B1102" s="30">
        <v>37.76</v>
      </c>
      <c r="C1102" s="30"/>
      <c r="D1102" s="30">
        <v>1003.24</v>
      </c>
      <c r="E1102" s="30">
        <f t="shared" si="17"/>
        <v>31.95694688161819</v>
      </c>
    </row>
    <row r="1103" spans="1:5" x14ac:dyDescent="0.35">
      <c r="A1103" s="31">
        <v>40060</v>
      </c>
      <c r="B1103" s="30">
        <v>37.799999999999997</v>
      </c>
      <c r="C1103" s="30"/>
      <c r="D1103" s="30">
        <v>1016.4</v>
      </c>
      <c r="E1103" s="30">
        <f t="shared" si="17"/>
        <v>32.376142110040199</v>
      </c>
    </row>
    <row r="1104" spans="1:5" x14ac:dyDescent="0.35">
      <c r="A1104" s="31">
        <v>40064</v>
      </c>
      <c r="B1104" s="30">
        <v>39.72</v>
      </c>
      <c r="C1104" s="30"/>
      <c r="D1104" s="30">
        <v>1025.3900000000001</v>
      </c>
      <c r="E1104" s="30">
        <f t="shared" si="17"/>
        <v>32.662507239486544</v>
      </c>
    </row>
    <row r="1105" spans="1:5" x14ac:dyDescent="0.35">
      <c r="A1105" s="31">
        <v>40065</v>
      </c>
      <c r="B1105" s="30">
        <v>39.85</v>
      </c>
      <c r="C1105" s="30"/>
      <c r="D1105" s="30">
        <v>1033.3699999999999</v>
      </c>
      <c r="E1105" s="30">
        <f t="shared" si="17"/>
        <v>32.916700090763712</v>
      </c>
    </row>
    <row r="1106" spans="1:5" x14ac:dyDescent="0.35">
      <c r="A1106" s="31">
        <v>40066</v>
      </c>
      <c r="B1106" s="30">
        <v>39.92</v>
      </c>
      <c r="C1106" s="30"/>
      <c r="D1106" s="30">
        <v>1044.1400000000001</v>
      </c>
      <c r="E1106" s="30">
        <f t="shared" si="17"/>
        <v>33.259764878765623</v>
      </c>
    </row>
    <row r="1107" spans="1:5" x14ac:dyDescent="0.35">
      <c r="A1107" s="31">
        <v>40067</v>
      </c>
      <c r="B1107" s="30">
        <v>39.83</v>
      </c>
      <c r="C1107" s="30"/>
      <c r="D1107" s="30">
        <v>1042.73</v>
      </c>
      <c r="E1107" s="30">
        <f t="shared" si="17"/>
        <v>33.214851104291832</v>
      </c>
    </row>
    <row r="1108" spans="1:5" x14ac:dyDescent="0.35">
      <c r="A1108" s="31">
        <v>40070</v>
      </c>
      <c r="B1108" s="30">
        <v>39.9</v>
      </c>
      <c r="C1108" s="30"/>
      <c r="D1108" s="30">
        <v>1049.3399999999999</v>
      </c>
      <c r="E1108" s="30">
        <f t="shared" si="17"/>
        <v>33.425404330725677</v>
      </c>
    </row>
    <row r="1109" spans="1:5" x14ac:dyDescent="0.35">
      <c r="A1109" s="31">
        <v>40071</v>
      </c>
      <c r="B1109" s="30">
        <v>39.72</v>
      </c>
      <c r="C1109" s="30"/>
      <c r="D1109" s="30">
        <v>1052.6300000000001</v>
      </c>
      <c r="E1109" s="30">
        <f t="shared" si="17"/>
        <v>33.530203137831187</v>
      </c>
    </row>
    <row r="1110" spans="1:5" x14ac:dyDescent="0.35">
      <c r="A1110" s="31">
        <v>40072</v>
      </c>
      <c r="B1110" s="30">
        <v>39.950000000000003</v>
      </c>
      <c r="C1110" s="30"/>
      <c r="D1110" s="30">
        <v>1068.76</v>
      </c>
      <c r="E1110" s="30">
        <f t="shared" si="17"/>
        <v>34.044003976314997</v>
      </c>
    </row>
    <row r="1111" spans="1:5" x14ac:dyDescent="0.35">
      <c r="A1111" s="31">
        <v>40073</v>
      </c>
      <c r="B1111" s="30">
        <v>39.92</v>
      </c>
      <c r="C1111" s="30"/>
      <c r="D1111" s="30">
        <v>1065.49</v>
      </c>
      <c r="E1111" s="30">
        <f t="shared" si="17"/>
        <v>33.939842244024724</v>
      </c>
    </row>
    <row r="1112" spans="1:5" x14ac:dyDescent="0.35">
      <c r="A1112" s="31">
        <v>40074</v>
      </c>
      <c r="B1112" s="30">
        <v>39.71</v>
      </c>
      <c r="C1112" s="30"/>
      <c r="D1112" s="30">
        <v>1068.3</v>
      </c>
      <c r="E1112" s="30">
        <f t="shared" si="17"/>
        <v>34.029351255564684</v>
      </c>
    </row>
    <row r="1113" spans="1:5" x14ac:dyDescent="0.35">
      <c r="A1113" s="31">
        <v>40077</v>
      </c>
      <c r="B1113" s="30">
        <v>39.65</v>
      </c>
      <c r="C1113" s="30"/>
      <c r="D1113" s="30">
        <v>1064.6600000000001</v>
      </c>
      <c r="E1113" s="30">
        <f t="shared" si="17"/>
        <v>33.913403639192644</v>
      </c>
    </row>
    <row r="1114" spans="1:5" x14ac:dyDescent="0.35">
      <c r="A1114" s="31">
        <v>40078</v>
      </c>
      <c r="B1114" s="30">
        <v>39.590000000000003</v>
      </c>
      <c r="C1114" s="30"/>
      <c r="D1114" s="30">
        <v>1071.6600000000001</v>
      </c>
      <c r="E1114" s="30">
        <f t="shared" si="17"/>
        <v>34.136379824523495</v>
      </c>
    </row>
    <row r="1115" spans="1:5" x14ac:dyDescent="0.35">
      <c r="A1115" s="31">
        <v>40079</v>
      </c>
      <c r="B1115" s="30">
        <v>39.97</v>
      </c>
      <c r="C1115" s="30"/>
      <c r="D1115" s="30">
        <v>1060.8699999999999</v>
      </c>
      <c r="E1115" s="30">
        <f t="shared" si="17"/>
        <v>33.79267796170636</v>
      </c>
    </row>
    <row r="1116" spans="1:5" x14ac:dyDescent="0.35">
      <c r="A1116" s="31">
        <v>40080</v>
      </c>
      <c r="B1116" s="30">
        <v>39.659999999999997</v>
      </c>
      <c r="C1116" s="30"/>
      <c r="D1116" s="30">
        <v>1050.78</v>
      </c>
      <c r="E1116" s="30">
        <f t="shared" si="17"/>
        <v>33.471273717422314</v>
      </c>
    </row>
    <row r="1117" spans="1:5" x14ac:dyDescent="0.35">
      <c r="A1117" s="31">
        <v>40081</v>
      </c>
      <c r="B1117" s="30">
        <v>39.72</v>
      </c>
      <c r="C1117" s="30"/>
      <c r="D1117" s="30">
        <v>1044.3800000000001</v>
      </c>
      <c r="E1117" s="30">
        <f t="shared" si="17"/>
        <v>33.267409776548391</v>
      </c>
    </row>
    <row r="1118" spans="1:5" x14ac:dyDescent="0.35">
      <c r="A1118" s="31">
        <v>40084</v>
      </c>
      <c r="B1118" s="30">
        <v>40.04</v>
      </c>
      <c r="C1118" s="30"/>
      <c r="D1118" s="30">
        <v>1062.98</v>
      </c>
      <c r="E1118" s="30">
        <f t="shared" si="17"/>
        <v>33.859889354713232</v>
      </c>
    </row>
    <row r="1119" spans="1:5" x14ac:dyDescent="0.35">
      <c r="A1119" s="31">
        <v>40085</v>
      </c>
      <c r="B1119" s="30">
        <v>39.78</v>
      </c>
      <c r="C1119" s="30"/>
      <c r="D1119" s="30">
        <v>1060.6099999999999</v>
      </c>
      <c r="E1119" s="30">
        <f t="shared" si="17"/>
        <v>33.784395989108354</v>
      </c>
    </row>
    <row r="1120" spans="1:5" x14ac:dyDescent="0.35">
      <c r="A1120" s="31">
        <v>40086</v>
      </c>
      <c r="B1120" s="30">
        <v>39.75</v>
      </c>
      <c r="C1120" s="30"/>
      <c r="D1120" s="30">
        <v>1057.08</v>
      </c>
      <c r="E1120" s="30">
        <f t="shared" si="17"/>
        <v>33.671952284220083</v>
      </c>
    </row>
    <row r="1121" spans="1:5" x14ac:dyDescent="0.35">
      <c r="A1121" s="31">
        <v>40087</v>
      </c>
      <c r="B1121" s="30">
        <v>38.97</v>
      </c>
      <c r="C1121" s="30"/>
      <c r="D1121" s="30">
        <v>1029.8499999999999</v>
      </c>
      <c r="E1121" s="30">
        <f t="shared" si="17"/>
        <v>32.804574923283049</v>
      </c>
    </row>
    <row r="1122" spans="1:5" x14ac:dyDescent="0.35">
      <c r="A1122" s="31">
        <v>40088</v>
      </c>
      <c r="B1122" s="30">
        <v>38.85</v>
      </c>
      <c r="C1122" s="30"/>
      <c r="D1122" s="30">
        <v>1025.21</v>
      </c>
      <c r="E1122" s="30">
        <f t="shared" si="17"/>
        <v>32.656773566149461</v>
      </c>
    </row>
    <row r="1123" spans="1:5" x14ac:dyDescent="0.35">
      <c r="A1123" s="31">
        <v>40091</v>
      </c>
      <c r="B1123" s="30">
        <v>39.29</v>
      </c>
      <c r="C1123" s="30"/>
      <c r="D1123" s="30">
        <v>1040.46</v>
      </c>
      <c r="E1123" s="30">
        <f t="shared" si="17"/>
        <v>33.142543112763114</v>
      </c>
    </row>
    <row r="1124" spans="1:5" x14ac:dyDescent="0.35">
      <c r="A1124" s="31">
        <v>40092</v>
      </c>
      <c r="B1124" s="30">
        <v>39.54</v>
      </c>
      <c r="C1124" s="30"/>
      <c r="D1124" s="30">
        <v>1054.72</v>
      </c>
      <c r="E1124" s="30">
        <f t="shared" si="17"/>
        <v>33.596777456022828</v>
      </c>
    </row>
    <row r="1125" spans="1:5" x14ac:dyDescent="0.35">
      <c r="A1125" s="31">
        <v>40093</v>
      </c>
      <c r="B1125" s="30">
        <v>39.5</v>
      </c>
      <c r="C1125" s="30"/>
      <c r="D1125" s="30">
        <v>1057.58</v>
      </c>
      <c r="E1125" s="30">
        <f t="shared" si="17"/>
        <v>33.687879154600857</v>
      </c>
    </row>
    <row r="1126" spans="1:5" x14ac:dyDescent="0.35">
      <c r="A1126" s="31">
        <v>40094</v>
      </c>
      <c r="B1126" s="30">
        <v>39.729999999999997</v>
      </c>
      <c r="C1126" s="30"/>
      <c r="D1126" s="30">
        <v>1065.48</v>
      </c>
      <c r="E1126" s="30">
        <f t="shared" si="17"/>
        <v>33.939523706617109</v>
      </c>
    </row>
    <row r="1127" spans="1:5" x14ac:dyDescent="0.35">
      <c r="A1127" s="31">
        <v>40095</v>
      </c>
      <c r="B1127" s="30">
        <v>39.74</v>
      </c>
      <c r="C1127" s="30"/>
      <c r="D1127" s="30">
        <v>1071.49</v>
      </c>
      <c r="E1127" s="30">
        <f t="shared" si="17"/>
        <v>34.130964688594027</v>
      </c>
    </row>
    <row r="1128" spans="1:5" x14ac:dyDescent="0.35">
      <c r="A1128" s="31">
        <v>40098</v>
      </c>
      <c r="B1128" s="30">
        <v>40.17</v>
      </c>
      <c r="C1128" s="30"/>
      <c r="D1128" s="30">
        <v>1076.19</v>
      </c>
      <c r="E1128" s="30">
        <f t="shared" si="17"/>
        <v>34.280677270173321</v>
      </c>
    </row>
    <row r="1129" spans="1:5" x14ac:dyDescent="0.35">
      <c r="A1129" s="31">
        <v>40099</v>
      </c>
      <c r="B1129" s="30">
        <v>40</v>
      </c>
      <c r="C1129" s="30"/>
      <c r="D1129" s="30">
        <v>1073.19</v>
      </c>
      <c r="E1129" s="30">
        <f t="shared" si="17"/>
        <v>34.18511604788867</v>
      </c>
    </row>
    <row r="1130" spans="1:5" x14ac:dyDescent="0.35">
      <c r="A1130" s="31">
        <v>40100</v>
      </c>
      <c r="B1130" s="30">
        <v>40.17</v>
      </c>
      <c r="C1130" s="30"/>
      <c r="D1130" s="30">
        <v>1092.02</v>
      </c>
      <c r="E1130" s="30">
        <f t="shared" si="17"/>
        <v>34.784921986428671</v>
      </c>
    </row>
    <row r="1131" spans="1:5" x14ac:dyDescent="0.35">
      <c r="A1131" s="31">
        <v>40101</v>
      </c>
      <c r="B1131" s="30">
        <v>40.57</v>
      </c>
      <c r="C1131" s="30"/>
      <c r="D1131" s="30">
        <v>1096.56</v>
      </c>
      <c r="E1131" s="30">
        <f t="shared" si="17"/>
        <v>34.929537969486105</v>
      </c>
    </row>
    <row r="1132" spans="1:5" x14ac:dyDescent="0.35">
      <c r="A1132" s="31">
        <v>40102</v>
      </c>
      <c r="B1132" s="30">
        <v>40.659999999999997</v>
      </c>
      <c r="C1132" s="30"/>
      <c r="D1132" s="30">
        <v>1087.68</v>
      </c>
      <c r="E1132" s="30">
        <f t="shared" si="17"/>
        <v>34.646676751523536</v>
      </c>
    </row>
    <row r="1133" spans="1:5" x14ac:dyDescent="0.35">
      <c r="A1133" s="31">
        <v>40105</v>
      </c>
      <c r="B1133" s="30">
        <v>41.08</v>
      </c>
      <c r="C1133" s="30"/>
      <c r="D1133" s="30">
        <v>1097.9100000000001</v>
      </c>
      <c r="E1133" s="30">
        <f t="shared" si="17"/>
        <v>34.972540519514205</v>
      </c>
    </row>
    <row r="1134" spans="1:5" x14ac:dyDescent="0.35">
      <c r="A1134" s="31">
        <v>40106</v>
      </c>
      <c r="B1134" s="30">
        <v>41.03</v>
      </c>
      <c r="C1134" s="30"/>
      <c r="D1134" s="30">
        <v>1091.06</v>
      </c>
      <c r="E1134" s="30">
        <f t="shared" si="17"/>
        <v>34.754342395297577</v>
      </c>
    </row>
    <row r="1135" spans="1:5" x14ac:dyDescent="0.35">
      <c r="A1135" s="31">
        <v>40107</v>
      </c>
      <c r="B1135" s="30">
        <v>41.04</v>
      </c>
      <c r="C1135" s="30"/>
      <c r="D1135" s="30">
        <v>1081.4000000000001</v>
      </c>
      <c r="E1135" s="30">
        <f t="shared" si="17"/>
        <v>34.446635259541004</v>
      </c>
    </row>
    <row r="1136" spans="1:5" x14ac:dyDescent="0.35">
      <c r="A1136" s="31">
        <v>40108</v>
      </c>
      <c r="B1136" s="30">
        <v>41.09</v>
      </c>
      <c r="C1136" s="30"/>
      <c r="D1136" s="30">
        <v>1092.9100000000001</v>
      </c>
      <c r="E1136" s="30">
        <f t="shared" si="17"/>
        <v>34.81327181570645</v>
      </c>
    </row>
    <row r="1137" spans="1:5" x14ac:dyDescent="0.35">
      <c r="A1137" s="31">
        <v>40109</v>
      </c>
      <c r="B1137" s="30">
        <v>40.46</v>
      </c>
      <c r="C1137" s="30"/>
      <c r="D1137" s="30">
        <v>1079.5999999999999</v>
      </c>
      <c r="E1137" s="30">
        <f t="shared" si="17"/>
        <v>34.389298526170208</v>
      </c>
    </row>
    <row r="1138" spans="1:5" x14ac:dyDescent="0.35">
      <c r="A1138" s="31">
        <v>40112</v>
      </c>
      <c r="B1138" s="30">
        <v>40.380000000000003</v>
      </c>
      <c r="C1138" s="30"/>
      <c r="D1138" s="30">
        <v>1066.95</v>
      </c>
      <c r="E1138" s="30">
        <f t="shared" si="17"/>
        <v>33.986348705536592</v>
      </c>
    </row>
    <row r="1139" spans="1:5" x14ac:dyDescent="0.35">
      <c r="A1139" s="31">
        <v>40113</v>
      </c>
      <c r="B1139" s="30">
        <v>40.36</v>
      </c>
      <c r="C1139" s="30"/>
      <c r="D1139" s="30">
        <v>1063.4100000000001</v>
      </c>
      <c r="E1139" s="30">
        <f t="shared" si="17"/>
        <v>33.873586463240699</v>
      </c>
    </row>
    <row r="1140" spans="1:5" x14ac:dyDescent="0.35">
      <c r="A1140" s="31">
        <v>40114</v>
      </c>
      <c r="B1140" s="30">
        <v>40.07</v>
      </c>
      <c r="C1140" s="30"/>
      <c r="D1140" s="30">
        <v>1042.6300000000001</v>
      </c>
      <c r="E1140" s="30">
        <f t="shared" si="17"/>
        <v>33.211665730215678</v>
      </c>
    </row>
    <row r="1141" spans="1:5" x14ac:dyDescent="0.35">
      <c r="A1141" s="31">
        <v>40115</v>
      </c>
      <c r="B1141" s="30">
        <v>40.729999999999997</v>
      </c>
      <c r="C1141" s="30"/>
      <c r="D1141" s="30">
        <v>1066.1099999999999</v>
      </c>
      <c r="E1141" s="30">
        <f t="shared" si="17"/>
        <v>33.959591563296883</v>
      </c>
    </row>
    <row r="1142" spans="1:5" x14ac:dyDescent="0.35">
      <c r="A1142" s="31">
        <v>40116</v>
      </c>
      <c r="B1142" s="30">
        <v>40.24</v>
      </c>
      <c r="C1142" s="30"/>
      <c r="D1142" s="30">
        <v>1036.19</v>
      </c>
      <c r="E1142" s="30">
        <f t="shared" si="17"/>
        <v>33.006527639711287</v>
      </c>
    </row>
    <row r="1143" spans="1:5" x14ac:dyDescent="0.35">
      <c r="A1143" s="31">
        <v>40119</v>
      </c>
      <c r="B1143" s="30">
        <v>40.32</v>
      </c>
      <c r="C1143" s="30"/>
      <c r="D1143" s="30">
        <v>1042.8800000000001</v>
      </c>
      <c r="E1143" s="30">
        <f t="shared" si="17"/>
        <v>33.219629165406069</v>
      </c>
    </row>
    <row r="1144" spans="1:5" x14ac:dyDescent="0.35">
      <c r="A1144" s="31">
        <v>40120</v>
      </c>
      <c r="B1144" s="30">
        <v>39.97</v>
      </c>
      <c r="C1144" s="30"/>
      <c r="D1144" s="30">
        <v>1045.4100000000001</v>
      </c>
      <c r="E1144" s="30">
        <f t="shared" si="17"/>
        <v>33.300219129532792</v>
      </c>
    </row>
    <row r="1145" spans="1:5" x14ac:dyDescent="0.35">
      <c r="A1145" s="31">
        <v>40121</v>
      </c>
      <c r="B1145" s="30">
        <v>40.450000000000003</v>
      </c>
      <c r="C1145" s="30"/>
      <c r="D1145" s="30">
        <v>1046.5</v>
      </c>
      <c r="E1145" s="30">
        <f t="shared" si="17"/>
        <v>33.334939706962878</v>
      </c>
    </row>
    <row r="1146" spans="1:5" x14ac:dyDescent="0.35">
      <c r="A1146" s="31">
        <v>40122</v>
      </c>
      <c r="B1146" s="30">
        <v>40.94</v>
      </c>
      <c r="C1146" s="30"/>
      <c r="D1146" s="30">
        <v>1066.6300000000001</v>
      </c>
      <c r="E1146" s="30">
        <f t="shared" si="17"/>
        <v>33.976155508492901</v>
      </c>
    </row>
    <row r="1147" spans="1:5" x14ac:dyDescent="0.35">
      <c r="A1147" s="31">
        <v>40123</v>
      </c>
      <c r="B1147" s="30">
        <v>41</v>
      </c>
      <c r="C1147" s="30"/>
      <c r="D1147" s="30">
        <v>1069.3</v>
      </c>
      <c r="E1147" s="30">
        <f t="shared" si="17"/>
        <v>34.061204996326232</v>
      </c>
    </row>
    <row r="1148" spans="1:5" x14ac:dyDescent="0.35">
      <c r="A1148" s="31">
        <v>40126</v>
      </c>
      <c r="B1148" s="30">
        <v>41.92</v>
      </c>
      <c r="C1148" s="30"/>
      <c r="D1148" s="30">
        <v>1093.08</v>
      </c>
      <c r="E1148" s="30">
        <f t="shared" si="17"/>
        <v>34.818686951635911</v>
      </c>
    </row>
    <row r="1149" spans="1:5" x14ac:dyDescent="0.35">
      <c r="A1149" s="31">
        <v>40127</v>
      </c>
      <c r="B1149" s="30">
        <v>41.95</v>
      </c>
      <c r="C1149" s="30"/>
      <c r="D1149" s="30">
        <v>1093.01</v>
      </c>
      <c r="E1149" s="30">
        <f t="shared" si="17"/>
        <v>34.816457189782604</v>
      </c>
    </row>
    <row r="1150" spans="1:5" x14ac:dyDescent="0.35">
      <c r="A1150" s="31">
        <v>40128</v>
      </c>
      <c r="B1150" s="30">
        <v>42.13</v>
      </c>
      <c r="C1150" s="30"/>
      <c r="D1150" s="30">
        <v>1098.51</v>
      </c>
      <c r="E1150" s="30">
        <f t="shared" si="17"/>
        <v>34.991652763971132</v>
      </c>
    </row>
    <row r="1151" spans="1:5" x14ac:dyDescent="0.35">
      <c r="A1151" s="31">
        <v>40129</v>
      </c>
      <c r="B1151" s="30">
        <v>41.74</v>
      </c>
      <c r="C1151" s="30"/>
      <c r="D1151" s="30">
        <v>1087.24</v>
      </c>
      <c r="E1151" s="30">
        <f t="shared" si="17"/>
        <v>34.632661105588454</v>
      </c>
    </row>
    <row r="1152" spans="1:5" x14ac:dyDescent="0.35">
      <c r="A1152" s="31">
        <v>40130</v>
      </c>
      <c r="B1152" s="30">
        <v>41.86</v>
      </c>
      <c r="C1152" s="30"/>
      <c r="D1152" s="30">
        <v>1093.48</v>
      </c>
      <c r="E1152" s="30">
        <f t="shared" si="17"/>
        <v>34.831428447940532</v>
      </c>
    </row>
    <row r="1153" spans="1:5" x14ac:dyDescent="0.35">
      <c r="A1153" s="31">
        <v>40133</v>
      </c>
      <c r="B1153" s="30">
        <v>42.24</v>
      </c>
      <c r="C1153" s="30"/>
      <c r="D1153" s="30">
        <v>1109.3</v>
      </c>
      <c r="E1153" s="30">
        <f t="shared" si="17"/>
        <v>35.335354626788266</v>
      </c>
    </row>
    <row r="1154" spans="1:5" x14ac:dyDescent="0.35">
      <c r="A1154" s="31">
        <v>40134</v>
      </c>
      <c r="B1154" s="30">
        <v>42.34</v>
      </c>
      <c r="C1154" s="30"/>
      <c r="D1154" s="30">
        <v>1110.32</v>
      </c>
      <c r="E1154" s="30">
        <f t="shared" si="17"/>
        <v>35.367845442365045</v>
      </c>
    </row>
    <row r="1155" spans="1:5" x14ac:dyDescent="0.35">
      <c r="A1155" s="31">
        <v>40135</v>
      </c>
      <c r="B1155" s="30">
        <v>42.48</v>
      </c>
      <c r="C1155" s="30"/>
      <c r="D1155" s="30">
        <v>1109.8</v>
      </c>
      <c r="E1155" s="30">
        <f t="shared" si="17"/>
        <v>35.35128149716904</v>
      </c>
    </row>
    <row r="1156" spans="1:5" x14ac:dyDescent="0.35">
      <c r="A1156" s="31">
        <v>40136</v>
      </c>
      <c r="B1156" s="30">
        <v>42.01</v>
      </c>
      <c r="C1156" s="30"/>
      <c r="D1156" s="30">
        <v>1094.9000000000001</v>
      </c>
      <c r="E1156" s="30">
        <f t="shared" si="17"/>
        <v>34.876660759821938</v>
      </c>
    </row>
    <row r="1157" spans="1:5" x14ac:dyDescent="0.35">
      <c r="A1157" s="31">
        <v>40137</v>
      </c>
      <c r="B1157" s="30">
        <v>42.23</v>
      </c>
      <c r="C1157" s="30"/>
      <c r="D1157" s="30">
        <v>1091.3800000000001</v>
      </c>
      <c r="E1157" s="30">
        <f t="shared" si="17"/>
        <v>34.764535592341282</v>
      </c>
    </row>
    <row r="1158" spans="1:5" x14ac:dyDescent="0.35">
      <c r="A1158" s="31">
        <v>40140</v>
      </c>
      <c r="B1158" s="30">
        <v>43.17</v>
      </c>
      <c r="C1158" s="30"/>
      <c r="D1158" s="30">
        <v>1106.24</v>
      </c>
      <c r="E1158" s="30">
        <f t="shared" si="17"/>
        <v>35.237882180057923</v>
      </c>
    </row>
    <row r="1159" spans="1:5" x14ac:dyDescent="0.35">
      <c r="A1159" s="31">
        <v>40141</v>
      </c>
      <c r="B1159" s="30">
        <v>43.23</v>
      </c>
      <c r="C1159" s="30"/>
      <c r="D1159" s="30">
        <v>1105.6500000000001</v>
      </c>
      <c r="E1159" s="30">
        <f t="shared" si="17"/>
        <v>35.219088473008611</v>
      </c>
    </row>
    <row r="1160" spans="1:5" x14ac:dyDescent="0.35">
      <c r="A1160" s="31">
        <v>40142</v>
      </c>
      <c r="B1160" s="30">
        <v>43.35</v>
      </c>
      <c r="C1160" s="30"/>
      <c r="D1160" s="30">
        <v>1110.6300000000001</v>
      </c>
      <c r="E1160" s="30">
        <f t="shared" si="17"/>
        <v>35.377720102001128</v>
      </c>
    </row>
    <row r="1161" spans="1:5" x14ac:dyDescent="0.35">
      <c r="A1161" s="31">
        <v>40144</v>
      </c>
      <c r="B1161" s="30">
        <v>42.42</v>
      </c>
      <c r="C1161" s="30"/>
      <c r="D1161" s="30">
        <v>1091.49</v>
      </c>
      <c r="E1161" s="30">
        <f t="shared" ref="E1161:E1224" si="18">D1161/$D$8*$B$8</f>
        <v>34.768039503825044</v>
      </c>
    </row>
    <row r="1162" spans="1:5" x14ac:dyDescent="0.35">
      <c r="A1162" s="31">
        <v>40147</v>
      </c>
      <c r="B1162" s="30">
        <v>42.45</v>
      </c>
      <c r="C1162" s="30"/>
      <c r="D1162" s="30">
        <v>1095.6300000000001</v>
      </c>
      <c r="E1162" s="30">
        <f t="shared" si="18"/>
        <v>34.899913990577872</v>
      </c>
    </row>
    <row r="1163" spans="1:5" x14ac:dyDescent="0.35">
      <c r="A1163" s="31">
        <v>40148</v>
      </c>
      <c r="B1163" s="30">
        <v>43.13</v>
      </c>
      <c r="C1163" s="30"/>
      <c r="D1163" s="30">
        <v>1108.8599999999999</v>
      </c>
      <c r="E1163" s="30">
        <f t="shared" si="18"/>
        <v>35.321338980853177</v>
      </c>
    </row>
    <row r="1164" spans="1:5" x14ac:dyDescent="0.35">
      <c r="A1164" s="31">
        <v>40149</v>
      </c>
      <c r="B1164" s="30">
        <v>43.4</v>
      </c>
      <c r="C1164" s="30"/>
      <c r="D1164" s="30">
        <v>1109.24</v>
      </c>
      <c r="E1164" s="30">
        <f t="shared" si="18"/>
        <v>35.333443402342574</v>
      </c>
    </row>
    <row r="1165" spans="1:5" x14ac:dyDescent="0.35">
      <c r="A1165" s="31">
        <v>40150</v>
      </c>
      <c r="B1165" s="30">
        <v>43.16</v>
      </c>
      <c r="C1165" s="30"/>
      <c r="D1165" s="30">
        <v>1099.92</v>
      </c>
      <c r="E1165" s="30">
        <f t="shared" si="18"/>
        <v>35.036566538444923</v>
      </c>
    </row>
    <row r="1166" spans="1:5" x14ac:dyDescent="0.35">
      <c r="A1166" s="31">
        <v>40151</v>
      </c>
      <c r="B1166" s="30">
        <v>43.36</v>
      </c>
      <c r="C1166" s="30"/>
      <c r="D1166" s="30">
        <v>1105.98</v>
      </c>
      <c r="E1166" s="30">
        <f t="shared" si="18"/>
        <v>35.229600207459917</v>
      </c>
    </row>
    <row r="1167" spans="1:5" x14ac:dyDescent="0.35">
      <c r="A1167" s="31">
        <v>40154</v>
      </c>
      <c r="B1167" s="30">
        <v>43.34</v>
      </c>
      <c r="C1167" s="30"/>
      <c r="D1167" s="30">
        <v>1103.25</v>
      </c>
      <c r="E1167" s="30">
        <f t="shared" si="18"/>
        <v>35.142639495180887</v>
      </c>
    </row>
    <row r="1168" spans="1:5" x14ac:dyDescent="0.35">
      <c r="A1168" s="31">
        <v>40155</v>
      </c>
      <c r="B1168" s="30">
        <v>42.92</v>
      </c>
      <c r="C1168" s="30"/>
      <c r="D1168" s="30">
        <v>1091.94</v>
      </c>
      <c r="E1168" s="30">
        <f t="shared" si="18"/>
        <v>34.782373687167748</v>
      </c>
    </row>
    <row r="1169" spans="1:5" x14ac:dyDescent="0.35">
      <c r="A1169" s="31">
        <v>40156</v>
      </c>
      <c r="B1169" s="30">
        <v>42.85</v>
      </c>
      <c r="C1169" s="30"/>
      <c r="D1169" s="30">
        <v>1095.95</v>
      </c>
      <c r="E1169" s="30">
        <f t="shared" si="18"/>
        <v>34.910107187621563</v>
      </c>
    </row>
    <row r="1170" spans="1:5" x14ac:dyDescent="0.35">
      <c r="A1170" s="31">
        <v>40157</v>
      </c>
      <c r="B1170" s="30">
        <v>42.7</v>
      </c>
      <c r="C1170" s="30"/>
      <c r="D1170" s="30">
        <v>1102.3499999999999</v>
      </c>
      <c r="E1170" s="30">
        <f t="shared" si="18"/>
        <v>35.113971128495486</v>
      </c>
    </row>
    <row r="1171" spans="1:5" x14ac:dyDescent="0.35">
      <c r="A1171" s="31">
        <v>40158</v>
      </c>
      <c r="B1171" s="30">
        <v>42.91</v>
      </c>
      <c r="C1171" s="30"/>
      <c r="D1171" s="30">
        <v>1106.4100000000001</v>
      </c>
      <c r="E1171" s="30">
        <f t="shared" si="18"/>
        <v>35.243297315987384</v>
      </c>
    </row>
    <row r="1172" spans="1:5" x14ac:dyDescent="0.35">
      <c r="A1172" s="31">
        <v>40161</v>
      </c>
      <c r="B1172" s="30">
        <v>43.03</v>
      </c>
      <c r="C1172" s="30"/>
      <c r="D1172" s="30">
        <v>1114.1099999999999</v>
      </c>
      <c r="E1172" s="30">
        <f t="shared" si="18"/>
        <v>35.488571119851322</v>
      </c>
    </row>
    <row r="1173" spans="1:5" x14ac:dyDescent="0.35">
      <c r="A1173" s="31">
        <v>40162</v>
      </c>
      <c r="B1173" s="30">
        <v>43.06</v>
      </c>
      <c r="C1173" s="30"/>
      <c r="D1173" s="30">
        <v>1107.93</v>
      </c>
      <c r="E1173" s="30">
        <f t="shared" si="18"/>
        <v>35.291715001944944</v>
      </c>
    </row>
    <row r="1174" spans="1:5" x14ac:dyDescent="0.35">
      <c r="A1174" s="31">
        <v>40163</v>
      </c>
      <c r="B1174" s="30">
        <v>43.08</v>
      </c>
      <c r="C1174" s="30"/>
      <c r="D1174" s="30">
        <v>1109.18</v>
      </c>
      <c r="E1174" s="30">
        <f t="shared" si="18"/>
        <v>35.331532177896882</v>
      </c>
    </row>
    <row r="1175" spans="1:5" x14ac:dyDescent="0.35">
      <c r="A1175" s="31">
        <v>40164</v>
      </c>
      <c r="B1175" s="30">
        <v>42.43</v>
      </c>
      <c r="C1175" s="30"/>
      <c r="D1175" s="30">
        <v>1096.08</v>
      </c>
      <c r="E1175" s="30">
        <f t="shared" si="18"/>
        <v>34.914248173920562</v>
      </c>
    </row>
    <row r="1176" spans="1:5" x14ac:dyDescent="0.35">
      <c r="A1176" s="31">
        <v>40165</v>
      </c>
      <c r="B1176" s="30">
        <v>42.03</v>
      </c>
      <c r="C1176" s="30"/>
      <c r="D1176" s="30">
        <v>1102.47</v>
      </c>
      <c r="E1176" s="30">
        <f t="shared" si="18"/>
        <v>35.117793577386877</v>
      </c>
    </row>
    <row r="1177" spans="1:5" x14ac:dyDescent="0.35">
      <c r="A1177" s="31">
        <v>40168</v>
      </c>
      <c r="B1177" s="30">
        <v>42.26</v>
      </c>
      <c r="C1177" s="30"/>
      <c r="D1177" s="30">
        <v>1114.05</v>
      </c>
      <c r="E1177" s="30">
        <f t="shared" si="18"/>
        <v>35.48665989540563</v>
      </c>
    </row>
    <row r="1178" spans="1:5" x14ac:dyDescent="0.35">
      <c r="A1178" s="31">
        <v>40169</v>
      </c>
      <c r="B1178" s="30">
        <v>42.63</v>
      </c>
      <c r="C1178" s="30"/>
      <c r="D1178" s="30">
        <v>1118.02</v>
      </c>
      <c r="E1178" s="30">
        <f t="shared" si="18"/>
        <v>35.613119246228983</v>
      </c>
    </row>
    <row r="1179" spans="1:5" x14ac:dyDescent="0.35">
      <c r="A1179" s="31">
        <v>40170</v>
      </c>
      <c r="B1179" s="30">
        <v>42.79</v>
      </c>
      <c r="C1179" s="30"/>
      <c r="D1179" s="30">
        <v>1120.5899999999999</v>
      </c>
      <c r="E1179" s="30">
        <f t="shared" si="18"/>
        <v>35.694983359986168</v>
      </c>
    </row>
    <row r="1180" spans="1:5" x14ac:dyDescent="0.35">
      <c r="A1180" s="31">
        <v>40171</v>
      </c>
      <c r="B1180" s="30">
        <v>43.01</v>
      </c>
      <c r="C1180" s="30"/>
      <c r="D1180" s="30">
        <v>1126.48</v>
      </c>
      <c r="E1180" s="30">
        <f t="shared" si="18"/>
        <v>35.882601893071708</v>
      </c>
    </row>
    <row r="1181" spans="1:5" x14ac:dyDescent="0.35">
      <c r="A1181" s="31">
        <v>40175</v>
      </c>
      <c r="B1181" s="30">
        <v>43.12</v>
      </c>
      <c r="C1181" s="30"/>
      <c r="D1181" s="30">
        <v>1127.78</v>
      </c>
      <c r="E1181" s="30">
        <f t="shared" si="18"/>
        <v>35.924011756061724</v>
      </c>
    </row>
    <row r="1182" spans="1:5" x14ac:dyDescent="0.35">
      <c r="A1182" s="31">
        <v>40176</v>
      </c>
      <c r="B1182" s="30">
        <v>43.11</v>
      </c>
      <c r="C1182" s="30"/>
      <c r="D1182" s="30">
        <v>1126.2</v>
      </c>
      <c r="E1182" s="30">
        <f t="shared" si="18"/>
        <v>35.873682845658472</v>
      </c>
    </row>
    <row r="1183" spans="1:5" x14ac:dyDescent="0.35">
      <c r="A1183" s="31">
        <v>40177</v>
      </c>
      <c r="B1183" s="30">
        <v>43.23</v>
      </c>
      <c r="C1183" s="30"/>
      <c r="D1183" s="30">
        <v>1126.42</v>
      </c>
      <c r="E1183" s="30">
        <f t="shared" si="18"/>
        <v>35.880690668626016</v>
      </c>
    </row>
    <row r="1184" spans="1:5" x14ac:dyDescent="0.35">
      <c r="A1184" s="31">
        <v>40178</v>
      </c>
      <c r="B1184" s="30">
        <v>42.76</v>
      </c>
      <c r="C1184" s="30"/>
      <c r="D1184" s="30">
        <v>1115.0999999999999</v>
      </c>
      <c r="E1184" s="30">
        <f t="shared" si="18"/>
        <v>35.520106323205255</v>
      </c>
    </row>
    <row r="1185" spans="1:5" x14ac:dyDescent="0.35">
      <c r="A1185" s="31">
        <v>40182</v>
      </c>
      <c r="B1185" s="30">
        <v>42.84</v>
      </c>
      <c r="C1185" s="30"/>
      <c r="D1185" s="30">
        <v>1132.99</v>
      </c>
      <c r="E1185" s="30">
        <f t="shared" si="18"/>
        <v>36.089969745429407</v>
      </c>
    </row>
    <row r="1186" spans="1:5" x14ac:dyDescent="0.35">
      <c r="A1186" s="31">
        <v>40183</v>
      </c>
      <c r="B1186" s="30">
        <v>42.62</v>
      </c>
      <c r="C1186" s="30"/>
      <c r="D1186" s="30">
        <v>1136.52</v>
      </c>
      <c r="E1186" s="30">
        <f t="shared" si="18"/>
        <v>36.202413450317678</v>
      </c>
    </row>
    <row r="1187" spans="1:5" x14ac:dyDescent="0.35">
      <c r="A1187" s="31">
        <v>40184</v>
      </c>
      <c r="B1187" s="30">
        <v>42.63</v>
      </c>
      <c r="C1187" s="30"/>
      <c r="D1187" s="30">
        <v>1137.1400000000001</v>
      </c>
      <c r="E1187" s="30">
        <f t="shared" si="18"/>
        <v>36.222162769589843</v>
      </c>
    </row>
    <row r="1188" spans="1:5" x14ac:dyDescent="0.35">
      <c r="A1188" s="31">
        <v>40185</v>
      </c>
      <c r="B1188" s="30">
        <v>42.57</v>
      </c>
      <c r="C1188" s="30"/>
      <c r="D1188" s="30">
        <v>1141.69</v>
      </c>
      <c r="E1188" s="30">
        <f t="shared" si="18"/>
        <v>36.367097290054893</v>
      </c>
    </row>
    <row r="1189" spans="1:5" x14ac:dyDescent="0.35">
      <c r="A1189" s="31">
        <v>40186</v>
      </c>
      <c r="B1189" s="30">
        <v>42.41</v>
      </c>
      <c r="C1189" s="30"/>
      <c r="D1189" s="30">
        <v>1144.98</v>
      </c>
      <c r="E1189" s="30">
        <f t="shared" si="18"/>
        <v>36.471896097160396</v>
      </c>
    </row>
    <row r="1190" spans="1:5" x14ac:dyDescent="0.35">
      <c r="A1190" s="31">
        <v>40189</v>
      </c>
      <c r="B1190" s="30">
        <v>42.4</v>
      </c>
      <c r="C1190" s="30"/>
      <c r="D1190" s="30">
        <v>1146.98</v>
      </c>
      <c r="E1190" s="30">
        <f t="shared" si="18"/>
        <v>36.535603578683499</v>
      </c>
    </row>
    <row r="1191" spans="1:5" x14ac:dyDescent="0.35">
      <c r="A1191" s="31">
        <v>40190</v>
      </c>
      <c r="B1191" s="30">
        <v>42.46</v>
      </c>
      <c r="C1191" s="30"/>
      <c r="D1191" s="30">
        <v>1136.22</v>
      </c>
      <c r="E1191" s="30">
        <f t="shared" si="18"/>
        <v>36.192857328089211</v>
      </c>
    </row>
    <row r="1192" spans="1:5" x14ac:dyDescent="0.35">
      <c r="A1192" s="31">
        <v>40191</v>
      </c>
      <c r="B1192" s="30">
        <v>42.97</v>
      </c>
      <c r="C1192" s="30"/>
      <c r="D1192" s="30">
        <v>1145.68</v>
      </c>
      <c r="E1192" s="30">
        <f t="shared" si="18"/>
        <v>36.494193715693484</v>
      </c>
    </row>
    <row r="1193" spans="1:5" x14ac:dyDescent="0.35">
      <c r="A1193" s="31">
        <v>40192</v>
      </c>
      <c r="B1193" s="30">
        <v>43.01</v>
      </c>
      <c r="C1193" s="30"/>
      <c r="D1193" s="30">
        <v>1148.46</v>
      </c>
      <c r="E1193" s="30">
        <f t="shared" si="18"/>
        <v>36.582747115010598</v>
      </c>
    </row>
    <row r="1194" spans="1:5" x14ac:dyDescent="0.35">
      <c r="A1194" s="31">
        <v>40193</v>
      </c>
      <c r="B1194" s="30">
        <v>42.64</v>
      </c>
      <c r="C1194" s="30"/>
      <c r="D1194" s="30">
        <v>1136.03</v>
      </c>
      <c r="E1194" s="30">
        <f t="shared" si="18"/>
        <v>36.18680511734452</v>
      </c>
    </row>
    <row r="1195" spans="1:5" x14ac:dyDescent="0.35">
      <c r="A1195" s="31">
        <v>40197</v>
      </c>
      <c r="B1195" s="30">
        <v>43.1</v>
      </c>
      <c r="C1195" s="30"/>
      <c r="D1195" s="30">
        <v>1150.23</v>
      </c>
      <c r="E1195" s="30">
        <f t="shared" si="18"/>
        <v>36.639128236158541</v>
      </c>
    </row>
    <row r="1196" spans="1:5" x14ac:dyDescent="0.35">
      <c r="A1196" s="31">
        <v>40198</v>
      </c>
      <c r="B1196" s="30">
        <v>42.54</v>
      </c>
      <c r="C1196" s="30"/>
      <c r="D1196" s="30">
        <v>1138.04</v>
      </c>
      <c r="E1196" s="30">
        <f t="shared" si="18"/>
        <v>36.250831136275231</v>
      </c>
    </row>
    <row r="1197" spans="1:5" x14ac:dyDescent="0.35">
      <c r="A1197" s="31">
        <v>40199</v>
      </c>
      <c r="B1197" s="30">
        <v>42.08</v>
      </c>
      <c r="C1197" s="30"/>
      <c r="D1197" s="30">
        <v>1116.48</v>
      </c>
      <c r="E1197" s="30">
        <f t="shared" si="18"/>
        <v>35.5640644854562</v>
      </c>
    </row>
    <row r="1198" spans="1:5" x14ac:dyDescent="0.35">
      <c r="A1198" s="31">
        <v>40200</v>
      </c>
      <c r="B1198" s="30">
        <v>41.94</v>
      </c>
      <c r="C1198" s="30"/>
      <c r="D1198" s="30">
        <v>1091.76</v>
      </c>
      <c r="E1198" s="30">
        <f t="shared" si="18"/>
        <v>34.776640013830665</v>
      </c>
    </row>
    <row r="1199" spans="1:5" x14ac:dyDescent="0.35">
      <c r="A1199" s="31">
        <v>40203</v>
      </c>
      <c r="B1199" s="30">
        <v>42.52</v>
      </c>
      <c r="C1199" s="30"/>
      <c r="D1199" s="30">
        <v>1096.78</v>
      </c>
      <c r="E1199" s="30">
        <f t="shared" si="18"/>
        <v>34.93654579245365</v>
      </c>
    </row>
    <row r="1200" spans="1:5" x14ac:dyDescent="0.35">
      <c r="A1200" s="31">
        <v>40204</v>
      </c>
      <c r="B1200" s="30">
        <v>42.83</v>
      </c>
      <c r="C1200" s="30"/>
      <c r="D1200" s="30">
        <v>1092.17</v>
      </c>
      <c r="E1200" s="30">
        <f t="shared" si="18"/>
        <v>34.789700047542901</v>
      </c>
    </row>
    <row r="1201" spans="1:5" x14ac:dyDescent="0.35">
      <c r="A1201" s="31">
        <v>40205</v>
      </c>
      <c r="B1201" s="30">
        <v>43.53</v>
      </c>
      <c r="C1201" s="30"/>
      <c r="D1201" s="30">
        <v>1097.5</v>
      </c>
      <c r="E1201" s="30">
        <f t="shared" si="18"/>
        <v>34.959480485801969</v>
      </c>
    </row>
    <row r="1202" spans="1:5" x14ac:dyDescent="0.35">
      <c r="A1202" s="31">
        <v>40206</v>
      </c>
      <c r="B1202" s="30">
        <v>44.3</v>
      </c>
      <c r="C1202" s="30"/>
      <c r="D1202" s="30">
        <v>1084.53</v>
      </c>
      <c r="E1202" s="30">
        <f t="shared" si="18"/>
        <v>34.546337468124655</v>
      </c>
    </row>
    <row r="1203" spans="1:5" x14ac:dyDescent="0.35">
      <c r="A1203" s="31">
        <v>40207</v>
      </c>
      <c r="B1203" s="30">
        <v>43.63</v>
      </c>
      <c r="C1203" s="30"/>
      <c r="D1203" s="30">
        <v>1073.8699999999999</v>
      </c>
      <c r="E1203" s="30">
        <f t="shared" si="18"/>
        <v>34.20677659160652</v>
      </c>
    </row>
    <row r="1204" spans="1:5" x14ac:dyDescent="0.35">
      <c r="A1204" s="31">
        <v>40210</v>
      </c>
      <c r="B1204" s="30">
        <v>43.93</v>
      </c>
      <c r="C1204" s="30"/>
      <c r="D1204" s="30">
        <v>1089.19</v>
      </c>
      <c r="E1204" s="30">
        <f t="shared" si="18"/>
        <v>34.694775900073481</v>
      </c>
    </row>
    <row r="1205" spans="1:5" x14ac:dyDescent="0.35">
      <c r="A1205" s="31">
        <v>40211</v>
      </c>
      <c r="B1205" s="30">
        <v>44.4</v>
      </c>
      <c r="C1205" s="30"/>
      <c r="D1205" s="30">
        <v>1103.32</v>
      </c>
      <c r="E1205" s="30">
        <f t="shared" si="18"/>
        <v>35.144869257034195</v>
      </c>
    </row>
    <row r="1206" spans="1:5" x14ac:dyDescent="0.35">
      <c r="A1206" s="31">
        <v>40212</v>
      </c>
      <c r="B1206" s="30">
        <v>44.02</v>
      </c>
      <c r="C1206" s="30"/>
      <c r="D1206" s="30">
        <v>1097.28</v>
      </c>
      <c r="E1206" s="30">
        <f t="shared" si="18"/>
        <v>34.952472662834424</v>
      </c>
    </row>
    <row r="1207" spans="1:5" x14ac:dyDescent="0.35">
      <c r="A1207" s="31">
        <v>40213</v>
      </c>
      <c r="B1207" s="30">
        <v>42.86</v>
      </c>
      <c r="C1207" s="30"/>
      <c r="D1207" s="30">
        <v>1063.1099999999999</v>
      </c>
      <c r="E1207" s="30">
        <f t="shared" si="18"/>
        <v>33.864030341012231</v>
      </c>
    </row>
    <row r="1208" spans="1:5" x14ac:dyDescent="0.35">
      <c r="A1208" s="31">
        <v>40214</v>
      </c>
      <c r="B1208" s="30">
        <v>43.24</v>
      </c>
      <c r="C1208" s="30"/>
      <c r="D1208" s="30">
        <v>1066.19</v>
      </c>
      <c r="E1208" s="30">
        <f t="shared" si="18"/>
        <v>33.962139862557812</v>
      </c>
    </row>
    <row r="1209" spans="1:5" x14ac:dyDescent="0.35">
      <c r="A1209" s="31">
        <v>40217</v>
      </c>
      <c r="B1209" s="30">
        <v>43.16</v>
      </c>
      <c r="C1209" s="30"/>
      <c r="D1209" s="30">
        <v>1056.74</v>
      </c>
      <c r="E1209" s="30">
        <f t="shared" si="18"/>
        <v>33.661122012361155</v>
      </c>
    </row>
    <row r="1210" spans="1:5" x14ac:dyDescent="0.35">
      <c r="A1210" s="31">
        <v>40218</v>
      </c>
      <c r="B1210" s="30">
        <v>43.67</v>
      </c>
      <c r="C1210" s="30"/>
      <c r="D1210" s="30">
        <v>1070.52</v>
      </c>
      <c r="E1210" s="30">
        <f t="shared" si="18"/>
        <v>34.100066560055325</v>
      </c>
    </row>
    <row r="1211" spans="1:5" x14ac:dyDescent="0.35">
      <c r="A1211" s="31">
        <v>40219</v>
      </c>
      <c r="B1211" s="30">
        <v>43.7</v>
      </c>
      <c r="C1211" s="30"/>
      <c r="D1211" s="30">
        <v>1068.1300000000001</v>
      </c>
      <c r="E1211" s="30">
        <f t="shared" si="18"/>
        <v>34.023936119635223</v>
      </c>
    </row>
    <row r="1212" spans="1:5" x14ac:dyDescent="0.35">
      <c r="A1212" s="31">
        <v>40220</v>
      </c>
      <c r="B1212" s="30">
        <v>43.94</v>
      </c>
      <c r="C1212" s="30"/>
      <c r="D1212" s="30">
        <v>1078.47</v>
      </c>
      <c r="E1212" s="30">
        <f t="shared" si="18"/>
        <v>34.353303799109653</v>
      </c>
    </row>
    <row r="1213" spans="1:5" x14ac:dyDescent="0.35">
      <c r="A1213" s="31">
        <v>40221</v>
      </c>
      <c r="B1213" s="30">
        <v>43.74</v>
      </c>
      <c r="C1213" s="30"/>
      <c r="D1213" s="30">
        <v>1075.51</v>
      </c>
      <c r="E1213" s="30">
        <f t="shared" si="18"/>
        <v>34.259016726455464</v>
      </c>
    </row>
    <row r="1214" spans="1:5" x14ac:dyDescent="0.35">
      <c r="A1214" s="31">
        <v>40225</v>
      </c>
      <c r="B1214" s="30">
        <v>44.52</v>
      </c>
      <c r="C1214" s="30"/>
      <c r="D1214" s="30">
        <v>1094.8699999999999</v>
      </c>
      <c r="E1214" s="30">
        <f t="shared" si="18"/>
        <v>34.875705147599085</v>
      </c>
    </row>
    <row r="1215" spans="1:5" x14ac:dyDescent="0.35">
      <c r="A1215" s="31">
        <v>40226</v>
      </c>
      <c r="B1215" s="30">
        <v>45.02</v>
      </c>
      <c r="C1215" s="30"/>
      <c r="D1215" s="30">
        <v>1099.51</v>
      </c>
      <c r="E1215" s="30">
        <f t="shared" si="18"/>
        <v>35.02350650473268</v>
      </c>
    </row>
    <row r="1216" spans="1:5" x14ac:dyDescent="0.35">
      <c r="A1216" s="31">
        <v>40227</v>
      </c>
      <c r="B1216" s="30">
        <v>45.72</v>
      </c>
      <c r="C1216" s="30"/>
      <c r="D1216" s="30">
        <v>1106.75</v>
      </c>
      <c r="E1216" s="30">
        <f t="shared" si="18"/>
        <v>35.254127587846313</v>
      </c>
    </row>
    <row r="1217" spans="1:5" x14ac:dyDescent="0.35">
      <c r="A1217" s="31">
        <v>40228</v>
      </c>
      <c r="B1217" s="30">
        <v>45.99</v>
      </c>
      <c r="C1217" s="30"/>
      <c r="D1217" s="30">
        <v>1109.17</v>
      </c>
      <c r="E1217" s="30">
        <f t="shared" si="18"/>
        <v>35.331213640489267</v>
      </c>
    </row>
    <row r="1218" spans="1:5" x14ac:dyDescent="0.35">
      <c r="A1218" s="31">
        <v>40231</v>
      </c>
      <c r="B1218" s="30">
        <v>45.93</v>
      </c>
      <c r="C1218" s="30"/>
      <c r="D1218" s="30">
        <v>1108.01</v>
      </c>
      <c r="E1218" s="30">
        <f t="shared" si="18"/>
        <v>35.294263301205866</v>
      </c>
    </row>
    <row r="1219" spans="1:5" x14ac:dyDescent="0.35">
      <c r="A1219" s="31">
        <v>40232</v>
      </c>
      <c r="B1219" s="30">
        <v>45.63</v>
      </c>
      <c r="C1219" s="30"/>
      <c r="D1219" s="30">
        <v>1094.5999999999999</v>
      </c>
      <c r="E1219" s="30">
        <f t="shared" si="18"/>
        <v>34.867104637593464</v>
      </c>
    </row>
    <row r="1220" spans="1:5" x14ac:dyDescent="0.35">
      <c r="A1220" s="31">
        <v>40233</v>
      </c>
      <c r="B1220" s="30">
        <v>45.92</v>
      </c>
      <c r="C1220" s="30"/>
      <c r="D1220" s="30">
        <v>1105.24</v>
      </c>
      <c r="E1220" s="30">
        <f t="shared" si="18"/>
        <v>35.206028439296368</v>
      </c>
    </row>
    <row r="1221" spans="1:5" x14ac:dyDescent="0.35">
      <c r="A1221" s="31">
        <v>40234</v>
      </c>
      <c r="B1221" s="30">
        <v>45.66</v>
      </c>
      <c r="C1221" s="30"/>
      <c r="D1221" s="30">
        <v>1102.94</v>
      </c>
      <c r="E1221" s="30">
        <f t="shared" si="18"/>
        <v>35.132764835544805</v>
      </c>
    </row>
    <row r="1222" spans="1:5" x14ac:dyDescent="0.35">
      <c r="A1222" s="31">
        <v>40235</v>
      </c>
      <c r="B1222" s="30">
        <v>45.9</v>
      </c>
      <c r="C1222" s="30"/>
      <c r="D1222" s="30">
        <v>1104.49</v>
      </c>
      <c r="E1222" s="30">
        <f t="shared" si="18"/>
        <v>35.182138133725211</v>
      </c>
    </row>
    <row r="1223" spans="1:5" x14ac:dyDescent="0.35">
      <c r="A1223" s="31">
        <v>40238</v>
      </c>
      <c r="B1223" s="30">
        <v>45.98</v>
      </c>
      <c r="C1223" s="30"/>
      <c r="D1223" s="30">
        <v>1115.71</v>
      </c>
      <c r="E1223" s="30">
        <f t="shared" si="18"/>
        <v>35.539537105069805</v>
      </c>
    </row>
    <row r="1224" spans="1:5" x14ac:dyDescent="0.35">
      <c r="A1224" s="31">
        <v>40239</v>
      </c>
      <c r="B1224" s="30">
        <v>46.26</v>
      </c>
      <c r="C1224" s="30"/>
      <c r="D1224" s="30">
        <v>1118.31</v>
      </c>
      <c r="E1224" s="30">
        <f t="shared" si="18"/>
        <v>35.622356831049835</v>
      </c>
    </row>
    <row r="1225" spans="1:5" x14ac:dyDescent="0.35">
      <c r="A1225" s="31">
        <v>40240</v>
      </c>
      <c r="B1225" s="30">
        <v>46.18</v>
      </c>
      <c r="C1225" s="30"/>
      <c r="D1225" s="30">
        <v>1118.79</v>
      </c>
      <c r="E1225" s="30">
        <f t="shared" ref="E1225:E1266" si="19">D1225/$D$8*$B$8</f>
        <v>35.637646626615386</v>
      </c>
    </row>
    <row r="1226" spans="1:5" x14ac:dyDescent="0.35">
      <c r="A1226" s="31">
        <v>40241</v>
      </c>
      <c r="B1226" s="30">
        <v>46.15</v>
      </c>
      <c r="C1226" s="30"/>
      <c r="D1226" s="30">
        <v>1122.97</v>
      </c>
      <c r="E1226" s="30">
        <f t="shared" si="19"/>
        <v>35.770795262998668</v>
      </c>
    </row>
    <row r="1227" spans="1:5" x14ac:dyDescent="0.35">
      <c r="A1227" s="31">
        <v>40242</v>
      </c>
      <c r="B1227" s="30">
        <v>46.4</v>
      </c>
      <c r="C1227" s="30"/>
      <c r="D1227" s="30">
        <v>1138.7</v>
      </c>
      <c r="E1227" s="30">
        <f t="shared" si="19"/>
        <v>36.271854605177857</v>
      </c>
    </row>
    <row r="1228" spans="1:5" x14ac:dyDescent="0.35">
      <c r="A1228" s="31">
        <v>40245</v>
      </c>
      <c r="B1228" s="30">
        <v>46.2</v>
      </c>
      <c r="C1228" s="30"/>
      <c r="D1228" s="30">
        <v>1138.5</v>
      </c>
      <c r="E1228" s="30">
        <f t="shared" si="19"/>
        <v>36.265483857025551</v>
      </c>
    </row>
    <row r="1229" spans="1:5" x14ac:dyDescent="0.35">
      <c r="A1229" s="31">
        <v>40246</v>
      </c>
      <c r="B1229" s="30">
        <v>46.28</v>
      </c>
      <c r="C1229" s="30"/>
      <c r="D1229" s="30">
        <v>1140.45</v>
      </c>
      <c r="E1229" s="30">
        <f t="shared" si="19"/>
        <v>36.32759865151057</v>
      </c>
    </row>
    <row r="1230" spans="1:5" x14ac:dyDescent="0.35">
      <c r="A1230" s="31">
        <v>40247</v>
      </c>
      <c r="B1230" s="30">
        <v>46.36</v>
      </c>
      <c r="C1230" s="30"/>
      <c r="D1230" s="30">
        <v>1145.6099999999999</v>
      </c>
      <c r="E1230" s="30">
        <f t="shared" si="19"/>
        <v>36.49196395384017</v>
      </c>
    </row>
    <row r="1231" spans="1:5" x14ac:dyDescent="0.35">
      <c r="A1231" s="31">
        <v>40248</v>
      </c>
      <c r="B1231" s="30">
        <v>46.38</v>
      </c>
      <c r="C1231" s="30"/>
      <c r="D1231" s="30">
        <v>1150.24</v>
      </c>
      <c r="E1231" s="30">
        <f t="shared" si="19"/>
        <v>36.639446773566156</v>
      </c>
    </row>
    <row r="1232" spans="1:5" x14ac:dyDescent="0.35">
      <c r="A1232" s="31">
        <v>40249</v>
      </c>
      <c r="B1232" s="30">
        <v>46.41</v>
      </c>
      <c r="C1232" s="30"/>
      <c r="D1232" s="30">
        <v>1149.99</v>
      </c>
      <c r="E1232" s="30">
        <f t="shared" si="19"/>
        <v>36.631483338375766</v>
      </c>
    </row>
    <row r="1233" spans="1:5" x14ac:dyDescent="0.35">
      <c r="A1233" s="31">
        <v>40252</v>
      </c>
      <c r="B1233" s="30">
        <v>46.75</v>
      </c>
      <c r="C1233" s="30"/>
      <c r="D1233" s="30">
        <v>1150.51</v>
      </c>
      <c r="E1233" s="30">
        <f t="shared" si="19"/>
        <v>36.648047283571771</v>
      </c>
    </row>
    <row r="1234" spans="1:5" x14ac:dyDescent="0.35">
      <c r="A1234" s="31">
        <v>40253</v>
      </c>
      <c r="B1234" s="30">
        <v>47.32</v>
      </c>
      <c r="C1234" s="30"/>
      <c r="D1234" s="30">
        <v>1159.46</v>
      </c>
      <c r="E1234" s="30">
        <f t="shared" si="19"/>
        <v>36.933138263387647</v>
      </c>
    </row>
    <row r="1235" spans="1:5" x14ac:dyDescent="0.35">
      <c r="A1235" s="31">
        <v>40254</v>
      </c>
      <c r="B1235" s="30">
        <v>47.57</v>
      </c>
      <c r="C1235" s="30"/>
      <c r="D1235" s="30">
        <v>1166.21</v>
      </c>
      <c r="E1235" s="30">
        <f t="shared" si="19"/>
        <v>37.148151013528121</v>
      </c>
    </row>
    <row r="1236" spans="1:5" x14ac:dyDescent="0.35">
      <c r="A1236" s="31">
        <v>40255</v>
      </c>
      <c r="B1236" s="30">
        <v>47.5</v>
      </c>
      <c r="C1236" s="30"/>
      <c r="D1236" s="30">
        <v>1165.83</v>
      </c>
      <c r="E1236" s="30">
        <f t="shared" si="19"/>
        <v>37.136046592038724</v>
      </c>
    </row>
    <row r="1237" spans="1:5" x14ac:dyDescent="0.35">
      <c r="A1237" s="31">
        <v>40256</v>
      </c>
      <c r="B1237" s="30">
        <v>47.36</v>
      </c>
      <c r="C1237" s="30"/>
      <c r="D1237" s="30">
        <v>1159.9000000000001</v>
      </c>
      <c r="E1237" s="30">
        <f t="shared" si="19"/>
        <v>36.947153909322743</v>
      </c>
    </row>
    <row r="1238" spans="1:5" x14ac:dyDescent="0.35">
      <c r="A1238" s="31">
        <v>40259</v>
      </c>
      <c r="B1238" s="30">
        <v>46.88</v>
      </c>
      <c r="C1238" s="30"/>
      <c r="D1238" s="30">
        <v>1165.81</v>
      </c>
      <c r="E1238" s="30">
        <f t="shared" si="19"/>
        <v>37.135409517223501</v>
      </c>
    </row>
    <row r="1239" spans="1:5" x14ac:dyDescent="0.35">
      <c r="A1239" s="31">
        <v>40260</v>
      </c>
      <c r="B1239" s="30">
        <v>46.86</v>
      </c>
      <c r="C1239" s="30"/>
      <c r="D1239" s="30">
        <v>1174.17</v>
      </c>
      <c r="E1239" s="30">
        <f t="shared" si="19"/>
        <v>37.401706789990065</v>
      </c>
    </row>
    <row r="1240" spans="1:5" x14ac:dyDescent="0.35">
      <c r="A1240" s="31">
        <v>40261</v>
      </c>
      <c r="B1240" s="30">
        <v>47.21</v>
      </c>
      <c r="C1240" s="30"/>
      <c r="D1240" s="30">
        <v>1167.72</v>
      </c>
      <c r="E1240" s="30">
        <f t="shared" si="19"/>
        <v>37.196250162078059</v>
      </c>
    </row>
    <row r="1241" spans="1:5" x14ac:dyDescent="0.35">
      <c r="A1241" s="31">
        <v>40262</v>
      </c>
      <c r="B1241" s="30">
        <v>46.44</v>
      </c>
      <c r="C1241" s="30"/>
      <c r="D1241" s="30">
        <v>1165.73</v>
      </c>
      <c r="E1241" s="30">
        <f t="shared" si="19"/>
        <v>37.132861217962571</v>
      </c>
    </row>
    <row r="1242" spans="1:5" x14ac:dyDescent="0.35">
      <c r="A1242" s="31">
        <v>40263</v>
      </c>
      <c r="B1242" s="30">
        <v>45.57</v>
      </c>
      <c r="C1242" s="30"/>
      <c r="D1242" s="30">
        <v>1166.5899999999999</v>
      </c>
      <c r="E1242" s="30">
        <f t="shared" si="19"/>
        <v>37.160255435017511</v>
      </c>
    </row>
    <row r="1243" spans="1:5" x14ac:dyDescent="0.35">
      <c r="A1243" s="31">
        <v>40266</v>
      </c>
      <c r="B1243" s="30">
        <v>45.64</v>
      </c>
      <c r="C1243" s="30"/>
      <c r="D1243" s="30">
        <v>1173.22</v>
      </c>
      <c r="E1243" s="30">
        <f t="shared" si="19"/>
        <v>37.371445736266594</v>
      </c>
    </row>
    <row r="1244" spans="1:5" x14ac:dyDescent="0.35">
      <c r="A1244" s="31">
        <v>40267</v>
      </c>
      <c r="B1244" s="30">
        <v>45.75</v>
      </c>
      <c r="C1244" s="30"/>
      <c r="D1244" s="30">
        <v>1173.27</v>
      </c>
      <c r="E1244" s="30">
        <f t="shared" si="19"/>
        <v>37.373038423304664</v>
      </c>
    </row>
    <row r="1245" spans="1:5" x14ac:dyDescent="0.35">
      <c r="A1245" s="31">
        <v>40268</v>
      </c>
      <c r="B1245" s="30">
        <v>45.61</v>
      </c>
      <c r="C1245" s="30"/>
      <c r="D1245" s="30">
        <v>1169.43</v>
      </c>
      <c r="E1245" s="30">
        <f t="shared" si="19"/>
        <v>37.250720058780317</v>
      </c>
    </row>
    <row r="1246" spans="1:5" x14ac:dyDescent="0.35">
      <c r="A1246" s="31">
        <v>40269</v>
      </c>
      <c r="B1246" s="30">
        <v>45.85</v>
      </c>
      <c r="C1246" s="30"/>
      <c r="D1246" s="30">
        <v>1178.0999999999999</v>
      </c>
      <c r="E1246" s="30">
        <f t="shared" si="19"/>
        <v>37.526891991182957</v>
      </c>
    </row>
    <row r="1247" spans="1:5" x14ac:dyDescent="0.35">
      <c r="A1247" s="31">
        <v>40273</v>
      </c>
      <c r="B1247" s="30">
        <v>45.75</v>
      </c>
      <c r="C1247" s="30"/>
      <c r="D1247" s="30">
        <v>1187.44</v>
      </c>
      <c r="E1247" s="30">
        <f t="shared" si="19"/>
        <v>37.824405929895846</v>
      </c>
    </row>
    <row r="1248" spans="1:5" x14ac:dyDescent="0.35">
      <c r="A1248" s="31">
        <v>40274</v>
      </c>
      <c r="B1248" s="30">
        <v>45.85</v>
      </c>
      <c r="C1248" s="30"/>
      <c r="D1248" s="30">
        <v>1189.44</v>
      </c>
      <c r="E1248" s="30">
        <f t="shared" si="19"/>
        <v>37.888113411418942</v>
      </c>
    </row>
    <row r="1249" spans="1:5" x14ac:dyDescent="0.35">
      <c r="A1249" s="31">
        <v>40275</v>
      </c>
      <c r="B1249" s="30">
        <v>45.84</v>
      </c>
      <c r="C1249" s="30"/>
      <c r="D1249" s="30">
        <v>1182.45</v>
      </c>
      <c r="E1249" s="30">
        <f t="shared" si="19"/>
        <v>37.665455763495707</v>
      </c>
    </row>
    <row r="1250" spans="1:5" x14ac:dyDescent="0.35">
      <c r="A1250" s="31">
        <v>40276</v>
      </c>
      <c r="B1250" s="30">
        <v>45.58</v>
      </c>
      <c r="C1250" s="30"/>
      <c r="D1250" s="30">
        <v>1186.44</v>
      </c>
      <c r="E1250" s="30">
        <f t="shared" si="19"/>
        <v>37.792552189134291</v>
      </c>
    </row>
    <row r="1251" spans="1:5" x14ac:dyDescent="0.35">
      <c r="A1251" s="31">
        <v>40277</v>
      </c>
      <c r="B1251" s="30">
        <v>45.87</v>
      </c>
      <c r="C1251" s="30"/>
      <c r="D1251" s="30">
        <v>1194.3699999999999</v>
      </c>
      <c r="E1251" s="30">
        <f t="shared" si="19"/>
        <v>38.045152353373389</v>
      </c>
    </row>
    <row r="1252" spans="1:5" x14ac:dyDescent="0.35">
      <c r="A1252" s="31">
        <v>40280</v>
      </c>
      <c r="B1252" s="30">
        <v>45.99</v>
      </c>
      <c r="C1252" s="30"/>
      <c r="D1252" s="30">
        <v>1196.48</v>
      </c>
      <c r="E1252" s="30">
        <f t="shared" si="19"/>
        <v>38.112363746380261</v>
      </c>
    </row>
    <row r="1253" spans="1:5" x14ac:dyDescent="0.35">
      <c r="A1253" s="31">
        <v>40281</v>
      </c>
      <c r="B1253" s="30">
        <v>46.02</v>
      </c>
      <c r="C1253" s="30"/>
      <c r="D1253" s="30">
        <v>1197.3</v>
      </c>
      <c r="E1253" s="30">
        <f t="shared" si="19"/>
        <v>38.138483813804733</v>
      </c>
    </row>
    <row r="1254" spans="1:5" x14ac:dyDescent="0.35">
      <c r="A1254" s="31">
        <v>40282</v>
      </c>
      <c r="B1254" s="30">
        <v>46.22</v>
      </c>
      <c r="C1254" s="30"/>
      <c r="D1254" s="30">
        <v>1210.6500000000001</v>
      </c>
      <c r="E1254" s="30">
        <f t="shared" si="19"/>
        <v>38.563731252971444</v>
      </c>
    </row>
    <row r="1255" spans="1:5" x14ac:dyDescent="0.35">
      <c r="A1255" s="31">
        <v>40283</v>
      </c>
      <c r="B1255" s="30">
        <v>46.05</v>
      </c>
      <c r="C1255" s="30"/>
      <c r="D1255" s="30">
        <v>1211.67</v>
      </c>
      <c r="E1255" s="30">
        <f t="shared" si="19"/>
        <v>38.596222068548222</v>
      </c>
    </row>
    <row r="1256" spans="1:5" x14ac:dyDescent="0.35">
      <c r="A1256" s="31">
        <v>40284</v>
      </c>
      <c r="B1256" s="30">
        <v>46.15</v>
      </c>
      <c r="C1256" s="30"/>
      <c r="D1256" s="30">
        <v>1192.1300000000001</v>
      </c>
      <c r="E1256" s="30">
        <f t="shared" si="19"/>
        <v>37.973799974067518</v>
      </c>
    </row>
    <row r="1257" spans="1:5" x14ac:dyDescent="0.35">
      <c r="A1257" s="31">
        <v>40287</v>
      </c>
      <c r="B1257" s="30">
        <v>46.31</v>
      </c>
      <c r="C1257" s="30"/>
      <c r="D1257" s="30">
        <v>1197.52</v>
      </c>
      <c r="E1257" s="30">
        <f t="shared" si="19"/>
        <v>38.145491636772277</v>
      </c>
    </row>
    <row r="1258" spans="1:5" x14ac:dyDescent="0.35">
      <c r="A1258" s="31">
        <v>40288</v>
      </c>
      <c r="B1258" s="30">
        <v>46.5</v>
      </c>
      <c r="C1258" s="30"/>
      <c r="D1258" s="30">
        <v>1207.17</v>
      </c>
      <c r="E1258" s="30">
        <f t="shared" si="19"/>
        <v>38.452880235121242</v>
      </c>
    </row>
    <row r="1259" spans="1:5" x14ac:dyDescent="0.35">
      <c r="A1259" s="31">
        <v>40289</v>
      </c>
      <c r="B1259" s="30">
        <v>46.68</v>
      </c>
      <c r="C1259" s="30"/>
      <c r="D1259" s="30">
        <v>1205.94</v>
      </c>
      <c r="E1259" s="30">
        <f t="shared" si="19"/>
        <v>38.413700133984534</v>
      </c>
    </row>
    <row r="1260" spans="1:5" x14ac:dyDescent="0.35">
      <c r="A1260" s="31">
        <v>40290</v>
      </c>
      <c r="B1260" s="30">
        <v>46.63</v>
      </c>
      <c r="C1260" s="30"/>
      <c r="D1260" s="30">
        <v>1208.67</v>
      </c>
      <c r="E1260" s="30">
        <f t="shared" si="19"/>
        <v>38.500660846263564</v>
      </c>
    </row>
    <row r="1261" spans="1:5" x14ac:dyDescent="0.35">
      <c r="A1261" s="31">
        <v>40291</v>
      </c>
      <c r="B1261" s="30">
        <v>46.45</v>
      </c>
      <c r="C1261" s="30"/>
      <c r="D1261" s="30">
        <v>1217.28</v>
      </c>
      <c r="E1261" s="30">
        <f t="shared" si="19"/>
        <v>38.774921554220512</v>
      </c>
    </row>
    <row r="1262" spans="1:5" x14ac:dyDescent="0.35">
      <c r="A1262" s="31">
        <v>40294</v>
      </c>
      <c r="B1262" s="30">
        <v>46.39</v>
      </c>
      <c r="C1262" s="30"/>
      <c r="D1262" s="30">
        <v>1212.05</v>
      </c>
      <c r="E1262" s="30">
        <f t="shared" si="19"/>
        <v>38.608326490037605</v>
      </c>
    </row>
    <row r="1263" spans="1:5" x14ac:dyDescent="0.35">
      <c r="A1263" s="31">
        <v>40295</v>
      </c>
      <c r="B1263" s="30">
        <v>45.46</v>
      </c>
      <c r="C1263" s="30"/>
      <c r="D1263" s="30">
        <v>1183.71</v>
      </c>
      <c r="E1263" s="30">
        <f t="shared" si="19"/>
        <v>37.705591476855261</v>
      </c>
    </row>
    <row r="1264" spans="1:5" x14ac:dyDescent="0.35">
      <c r="A1264" s="31">
        <v>40296</v>
      </c>
      <c r="B1264" s="30">
        <v>45.76</v>
      </c>
      <c r="C1264" s="30"/>
      <c r="D1264" s="30">
        <v>1191.3599999999999</v>
      </c>
      <c r="E1264" s="30">
        <f t="shared" si="19"/>
        <v>37.949272593681115</v>
      </c>
    </row>
    <row r="1265" spans="1:5" x14ac:dyDescent="0.35">
      <c r="A1265" s="31">
        <v>40297</v>
      </c>
      <c r="B1265" s="30">
        <v>46.94</v>
      </c>
      <c r="C1265" s="30"/>
      <c r="D1265" s="30">
        <v>1206.78</v>
      </c>
      <c r="E1265" s="30">
        <f t="shared" si="19"/>
        <v>38.44045727622423</v>
      </c>
    </row>
    <row r="1266" spans="1:5" x14ac:dyDescent="0.35">
      <c r="A1266" s="31">
        <v>40298</v>
      </c>
      <c r="B1266" s="30">
        <v>46.87</v>
      </c>
      <c r="C1266" s="30"/>
      <c r="D1266" s="30">
        <v>1186.69</v>
      </c>
      <c r="E1266" s="30">
        <f t="shared" si="19"/>
        <v>37.800515624324682</v>
      </c>
    </row>
    <row r="1267" spans="1:5" x14ac:dyDescent="0.35">
      <c r="A1267" s="30"/>
      <c r="B1267" s="30"/>
      <c r="C1267" s="30"/>
      <c r="D1267" s="30"/>
      <c r="E1267" s="30"/>
    </row>
    <row r="1268" spans="1:5" x14ac:dyDescent="0.35">
      <c r="A1268" s="30" t="s">
        <v>34</v>
      </c>
      <c r="B1268" s="30"/>
      <c r="C1268" s="30"/>
      <c r="D1268" s="30"/>
      <c r="E1268" s="30"/>
    </row>
    <row r="1269" spans="1:5" x14ac:dyDescent="0.35">
      <c r="A1269" s="30"/>
      <c r="B1269" s="30"/>
      <c r="C1269" s="30"/>
      <c r="D1269" s="30"/>
      <c r="E1269" s="30"/>
    </row>
    <row r="1270" spans="1:5" x14ac:dyDescent="0.35">
      <c r="A1270" s="30"/>
      <c r="B1270" s="30"/>
      <c r="C1270" s="30"/>
      <c r="D1270" s="30"/>
      <c r="E1270" s="30"/>
    </row>
    <row r="1271" spans="1:5" x14ac:dyDescent="0.35">
      <c r="A1271" s="30"/>
      <c r="B1271" s="30"/>
      <c r="C1271" s="30"/>
      <c r="D1271" s="30"/>
      <c r="E1271" s="30"/>
    </row>
    <row r="1272" spans="1:5" x14ac:dyDescent="0.35">
      <c r="A1272" s="30"/>
      <c r="B1272" s="30"/>
      <c r="C1272" s="30"/>
      <c r="D1272" s="30"/>
      <c r="E1272" s="30"/>
    </row>
    <row r="1273" spans="1:5" x14ac:dyDescent="0.35">
      <c r="A1273" s="30"/>
      <c r="B1273" s="30"/>
      <c r="C1273" s="30"/>
      <c r="D1273" s="30"/>
      <c r="E1273" s="30"/>
    </row>
    <row r="1274" spans="1:5" x14ac:dyDescent="0.35">
      <c r="A1274" s="30"/>
      <c r="B1274" s="30"/>
      <c r="C1274" s="30"/>
      <c r="D1274" s="30"/>
      <c r="E1274" s="30"/>
    </row>
    <row r="1275" spans="1:5" x14ac:dyDescent="0.35">
      <c r="A1275" s="30"/>
      <c r="B1275" s="30"/>
      <c r="C1275" s="30"/>
      <c r="D1275" s="30"/>
      <c r="E1275" s="30"/>
    </row>
    <row r="1276" spans="1:5" x14ac:dyDescent="0.35">
      <c r="A1276" s="30"/>
      <c r="B1276" s="30"/>
      <c r="C1276" s="30"/>
      <c r="D1276" s="30"/>
      <c r="E1276" s="30"/>
    </row>
    <row r="1277" spans="1:5" x14ac:dyDescent="0.35">
      <c r="A1277" s="30"/>
      <c r="B1277" s="30"/>
      <c r="C1277" s="30"/>
      <c r="D1277" s="30"/>
      <c r="E1277" s="30"/>
    </row>
    <row r="1278" spans="1:5" x14ac:dyDescent="0.35">
      <c r="A1278" s="30"/>
      <c r="B1278" s="30"/>
      <c r="C1278" s="30"/>
      <c r="D1278" s="30"/>
      <c r="E1278" s="30"/>
    </row>
    <row r="1279" spans="1:5" x14ac:dyDescent="0.35">
      <c r="A1279" s="30"/>
      <c r="B1279" s="30"/>
      <c r="C1279" s="30"/>
      <c r="D1279" s="30"/>
      <c r="E1279" s="30"/>
    </row>
    <row r="1280" spans="1:5" x14ac:dyDescent="0.35">
      <c r="A1280" s="30"/>
      <c r="B1280" s="30"/>
      <c r="C1280" s="30"/>
      <c r="D1280" s="30"/>
      <c r="E1280" s="30"/>
    </row>
    <row r="1281" spans="1:5" x14ac:dyDescent="0.35">
      <c r="A1281" s="30"/>
      <c r="B1281" s="30"/>
      <c r="C1281" s="30"/>
      <c r="D1281" s="30"/>
      <c r="E1281" s="30"/>
    </row>
    <row r="1282" spans="1:5" x14ac:dyDescent="0.35">
      <c r="A1282" s="30"/>
      <c r="B1282" s="30"/>
      <c r="C1282" s="30"/>
      <c r="D1282" s="30"/>
      <c r="E1282" s="30"/>
    </row>
    <row r="1283" spans="1:5" x14ac:dyDescent="0.35">
      <c r="A1283" s="30"/>
      <c r="B1283" s="30"/>
      <c r="C1283" s="30"/>
      <c r="D1283" s="30"/>
      <c r="E1283" s="30"/>
    </row>
    <row r="1284" spans="1:5" x14ac:dyDescent="0.35">
      <c r="A1284" s="30"/>
      <c r="B1284" s="30"/>
      <c r="C1284" s="30"/>
      <c r="D1284" s="30"/>
      <c r="E1284" s="30"/>
    </row>
    <row r="1285" spans="1:5" x14ac:dyDescent="0.35">
      <c r="A1285" s="30"/>
      <c r="B1285" s="30"/>
      <c r="C1285" s="30"/>
      <c r="D1285" s="30"/>
      <c r="E1285" s="30"/>
    </row>
    <row r="1286" spans="1:5" x14ac:dyDescent="0.35">
      <c r="A1286" s="30"/>
      <c r="B1286" s="30"/>
      <c r="C1286" s="30"/>
      <c r="D1286" s="30"/>
      <c r="E1286" s="30"/>
    </row>
    <row r="1287" spans="1:5" x14ac:dyDescent="0.35">
      <c r="A1287" s="30"/>
      <c r="B1287" s="30"/>
      <c r="C1287" s="30"/>
      <c r="D1287" s="30"/>
      <c r="E1287" s="30"/>
    </row>
    <row r="1288" spans="1:5" x14ac:dyDescent="0.35">
      <c r="A1288" s="30"/>
      <c r="B1288" s="30"/>
      <c r="C1288" s="30"/>
      <c r="D1288" s="30"/>
      <c r="E1288" s="30"/>
    </row>
    <row r="1289" spans="1:5" x14ac:dyDescent="0.35">
      <c r="A1289" s="30"/>
      <c r="B1289" s="30"/>
      <c r="C1289" s="30"/>
      <c r="D1289" s="30"/>
      <c r="E1289" s="30"/>
    </row>
    <row r="1290" spans="1:5" x14ac:dyDescent="0.35">
      <c r="A1290" s="30"/>
      <c r="B1290" s="30"/>
      <c r="C1290" s="30"/>
      <c r="D1290" s="30"/>
      <c r="E1290" s="30"/>
    </row>
    <row r="1291" spans="1:5" x14ac:dyDescent="0.35">
      <c r="A1291" s="30"/>
      <c r="B1291" s="30"/>
      <c r="C1291" s="30"/>
      <c r="D1291" s="30"/>
      <c r="E1291" s="30"/>
    </row>
    <row r="1292" spans="1:5" x14ac:dyDescent="0.35">
      <c r="A1292" s="30"/>
      <c r="B1292" s="30"/>
      <c r="C1292" s="30"/>
      <c r="D1292" s="30"/>
      <c r="E1292" s="30"/>
    </row>
    <row r="1293" spans="1:5" x14ac:dyDescent="0.35">
      <c r="A1293" s="30"/>
      <c r="B1293" s="30"/>
      <c r="C1293" s="30"/>
      <c r="D1293" s="30"/>
      <c r="E1293" s="30"/>
    </row>
    <row r="1294" spans="1:5" x14ac:dyDescent="0.35">
      <c r="A1294" s="30"/>
      <c r="B1294" s="30"/>
      <c r="C1294" s="30"/>
      <c r="D1294" s="30"/>
      <c r="E1294" s="30"/>
    </row>
    <row r="1295" spans="1:5" x14ac:dyDescent="0.35">
      <c r="A1295" s="30"/>
      <c r="B1295" s="30"/>
      <c r="C1295" s="30"/>
      <c r="D1295" s="30"/>
      <c r="E1295" s="30"/>
    </row>
    <row r="1296" spans="1:5" x14ac:dyDescent="0.35">
      <c r="A1296" s="30"/>
      <c r="B1296" s="30"/>
      <c r="C1296" s="30"/>
      <c r="D1296" s="30"/>
      <c r="E1296" s="30"/>
    </row>
    <row r="1297" spans="1:5" x14ac:dyDescent="0.35">
      <c r="A1297" s="30"/>
      <c r="B1297" s="30"/>
      <c r="C1297" s="30"/>
      <c r="D1297" s="30"/>
      <c r="E1297" s="30"/>
    </row>
    <row r="1298" spans="1:5" x14ac:dyDescent="0.35">
      <c r="A1298" s="30"/>
      <c r="B1298" s="30"/>
      <c r="C1298" s="30"/>
      <c r="D1298" s="30"/>
      <c r="E1298" s="30"/>
    </row>
    <row r="1299" spans="1:5" x14ac:dyDescent="0.35">
      <c r="A1299" s="30"/>
      <c r="B1299" s="30"/>
      <c r="C1299" s="30"/>
      <c r="D1299" s="30"/>
      <c r="E1299" s="30"/>
    </row>
    <row r="1300" spans="1:5" x14ac:dyDescent="0.35">
      <c r="A1300" s="30"/>
      <c r="B1300" s="30"/>
      <c r="C1300" s="30"/>
      <c r="D1300" s="30"/>
      <c r="E1300" s="30"/>
    </row>
    <row r="1301" spans="1:5" x14ac:dyDescent="0.35">
      <c r="A1301" s="30"/>
      <c r="B1301" s="30"/>
      <c r="C1301" s="30"/>
      <c r="D1301" s="30"/>
      <c r="E1301" s="30"/>
    </row>
    <row r="1302" spans="1:5" x14ac:dyDescent="0.35">
      <c r="A1302" s="30"/>
      <c r="B1302" s="30"/>
      <c r="C1302" s="30"/>
      <c r="D1302" s="30"/>
      <c r="E1302" s="30"/>
    </row>
    <row r="1303" spans="1:5" x14ac:dyDescent="0.35">
      <c r="A1303" s="30"/>
      <c r="B1303" s="30"/>
      <c r="C1303" s="30"/>
      <c r="D1303" s="30"/>
      <c r="E1303" s="30"/>
    </row>
    <row r="1304" spans="1:5" x14ac:dyDescent="0.35">
      <c r="A1304" s="30"/>
      <c r="B1304" s="30"/>
      <c r="C1304" s="30"/>
      <c r="D1304" s="30"/>
      <c r="E1304" s="30"/>
    </row>
    <row r="1305" spans="1:5" x14ac:dyDescent="0.35">
      <c r="A1305" s="30"/>
      <c r="B1305" s="30"/>
      <c r="C1305" s="30"/>
      <c r="D1305" s="30"/>
      <c r="E1305" s="30"/>
    </row>
    <row r="1306" spans="1:5" x14ac:dyDescent="0.35">
      <c r="A1306" s="30"/>
      <c r="B1306" s="30"/>
      <c r="C1306" s="30"/>
      <c r="D1306" s="30"/>
      <c r="E1306" s="30"/>
    </row>
    <row r="1307" spans="1:5" x14ac:dyDescent="0.35">
      <c r="A1307" s="30"/>
      <c r="B1307" s="30"/>
      <c r="C1307" s="30"/>
      <c r="D1307" s="30"/>
      <c r="E1307" s="30"/>
    </row>
    <row r="1308" spans="1:5" x14ac:dyDescent="0.35">
      <c r="A1308" s="30"/>
      <c r="B1308" s="30"/>
      <c r="C1308" s="30"/>
      <c r="D1308" s="30"/>
      <c r="E1308" s="30"/>
    </row>
    <row r="1309" spans="1:5" x14ac:dyDescent="0.35">
      <c r="A1309" s="30"/>
      <c r="B1309" s="30"/>
      <c r="C1309" s="30"/>
      <c r="D1309" s="30"/>
      <c r="E1309" s="30"/>
    </row>
    <row r="1310" spans="1:5" x14ac:dyDescent="0.35">
      <c r="A1310" s="30"/>
      <c r="B1310" s="30"/>
      <c r="C1310" s="30"/>
      <c r="D1310" s="30"/>
      <c r="E1310" s="30"/>
    </row>
    <row r="1311" spans="1:5" x14ac:dyDescent="0.35">
      <c r="A1311" s="30"/>
      <c r="B1311" s="30"/>
      <c r="C1311" s="30"/>
      <c r="D1311" s="30"/>
      <c r="E1311" s="30"/>
    </row>
    <row r="1312" spans="1:5" x14ac:dyDescent="0.35">
      <c r="A1312" s="30"/>
      <c r="B1312" s="30"/>
      <c r="C1312" s="30"/>
      <c r="D1312" s="30"/>
      <c r="E1312" s="30"/>
    </row>
    <row r="1313" spans="1:5" x14ac:dyDescent="0.35">
      <c r="A1313" s="30"/>
      <c r="B1313" s="30"/>
      <c r="C1313" s="30"/>
      <c r="D1313" s="30"/>
      <c r="E1313" s="30"/>
    </row>
    <row r="1314" spans="1:5" x14ac:dyDescent="0.35">
      <c r="A1314" s="30"/>
      <c r="B1314" s="30"/>
      <c r="C1314" s="30"/>
      <c r="D1314" s="30"/>
      <c r="E1314" s="30"/>
    </row>
    <row r="1315" spans="1:5" x14ac:dyDescent="0.35">
      <c r="A1315" s="30"/>
      <c r="B1315" s="30"/>
      <c r="C1315" s="30"/>
      <c r="D1315" s="30"/>
      <c r="E1315" s="30"/>
    </row>
    <row r="1316" spans="1:5" x14ac:dyDescent="0.35">
      <c r="A1316" s="30"/>
      <c r="B1316" s="30"/>
      <c r="C1316" s="30"/>
      <c r="D1316" s="30"/>
      <c r="E1316" s="30"/>
    </row>
    <row r="1317" spans="1:5" x14ac:dyDescent="0.35">
      <c r="A1317" s="30"/>
      <c r="B1317" s="30"/>
      <c r="C1317" s="30"/>
      <c r="D1317" s="30"/>
      <c r="E1317" s="30"/>
    </row>
    <row r="1318" spans="1:5" x14ac:dyDescent="0.35">
      <c r="A1318" s="30"/>
      <c r="B1318" s="30"/>
      <c r="C1318" s="30"/>
      <c r="D1318" s="30"/>
      <c r="E1318" s="30"/>
    </row>
    <row r="1319" spans="1:5" x14ac:dyDescent="0.35">
      <c r="A1319" s="30"/>
      <c r="B1319" s="30"/>
      <c r="C1319" s="30"/>
      <c r="D1319" s="30"/>
      <c r="E1319" s="30"/>
    </row>
    <row r="1320" spans="1:5" x14ac:dyDescent="0.35">
      <c r="A1320" s="30"/>
      <c r="B1320" s="30"/>
      <c r="C1320" s="30"/>
      <c r="D1320" s="30"/>
      <c r="E1320" s="30"/>
    </row>
  </sheetData>
  <mergeCells count="2">
    <mergeCell ref="D6:E6"/>
    <mergeCell ref="A6:B6"/>
  </mergeCells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Content_x0020_Name xmlns="3280b98c-2d7e-449d-b713-5a352c511315">8757</Content_x0020_Name>
    <Workflow_x0020_Instance_x0020_Name xmlns="3280b98c-2d7e-449d-b713-5a352c511315">1115</Workflow_x0020_Instance_x0020_Name>
    <Product_x0020_Type xmlns="3280b98c-2d7e-449d-b713-5a352c511315">5</Product_x0020_Type>
    <Target_x0020_Audiences xmlns="3280b98c-2d7e-449d-b713-5a352c511315" xsi:nil="true"/>
    <Faculty_x0020_Sponsor xmlns="3280b98c-2d7e-449d-b713-5a352c511315">
      <UserInfo>
        <DisplayName/>
        <AccountId xsi:nil="true"/>
        <AccountType/>
      </UserInfo>
    </Faculty_x0020_Sponsor>
    <Reviewer xmlns="3280b98c-2d7e-449d-b713-5a352c511315">
      <UserInfo>
        <DisplayName/>
        <AccountId xsi:nil="true"/>
        <AccountType/>
      </UserInfo>
    </Reviewer>
    <Comments xmlns="3280b98c-2d7e-449d-b713-5a352c51131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E423D29324CE4C81F8A9ED93508B14" ma:contentTypeVersion="17" ma:contentTypeDescription="Create a new document." ma:contentTypeScope="" ma:versionID="37a77ef04d8b32ed2ca61f037bd673c8">
  <xsd:schema xmlns:xsd="http://www.w3.org/2001/XMLSchema" xmlns:xs="http://www.w3.org/2001/XMLSchema" xmlns:p="http://schemas.microsoft.com/office/2006/metadata/properties" xmlns:ns2="3280b98c-2d7e-449d-b713-5a352c511315" targetNamespace="http://schemas.microsoft.com/office/2006/metadata/properties" ma:root="true" ma:fieldsID="fdd393dcaaa2a4e63583b21a8a84d2b4" ns2:_="">
    <xsd:import namespace="3280b98c-2d7e-449d-b713-5a352c511315"/>
    <xsd:element name="properties">
      <xsd:complexType>
        <xsd:sequence>
          <xsd:element name="documentManagement">
            <xsd:complexType>
              <xsd:all>
                <xsd:element ref="ns2:Content_x0020_Name"/>
                <xsd:element ref="ns2:Workflow_x0020_Instance_x0020_Name" minOccurs="0"/>
                <xsd:element ref="ns2:Workflow_x0020_Instance_x0020_Name_x003a_ID" minOccurs="0"/>
                <xsd:element ref="ns2:Content_x0020_Name_x003a_ID" minOccurs="0"/>
                <xsd:element ref="ns2:Product_x0020_Type" minOccurs="0"/>
                <xsd:element ref="ns2:Content_x0020_Name_x003a_Title" minOccurs="0"/>
                <xsd:element ref="ns2:Comments" minOccurs="0"/>
                <xsd:element ref="ns2:Target_x0020_Audiences" minOccurs="0"/>
                <xsd:element ref="ns2:Faculty_x0020_Sponsor" minOccurs="0"/>
                <xsd:element ref="ns2:Review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80b98c-2d7e-449d-b713-5a352c511315" elementFormDefault="qualified">
    <xsd:import namespace="http://schemas.microsoft.com/office/2006/documentManagement/types"/>
    <xsd:import namespace="http://schemas.microsoft.com/office/infopath/2007/PartnerControls"/>
    <xsd:element name="Content_x0020_Name" ma:index="8" ma:displayName="Content Name" ma:indexed="true" ma:list="{2a1dccef-5bbd-4239-9d2c-9dab3c3bdaeb}" ma:internalName="Content_x0020_Name" ma:readOnly="false" ma:showField="Title">
      <xsd:simpleType>
        <xsd:restriction base="dms:Lookup"/>
      </xsd:simpleType>
    </xsd:element>
    <xsd:element name="Workflow_x0020_Instance_x0020_Name" ma:index="9" nillable="true" ma:displayName="Workflow Instance Name" ma:list="{a3cd38c8-60df-4dc0-a0b2-c311c937c69e}" ma:internalName="Workflow_x0020_Instance_x0020_Name" ma:showField="Title">
      <xsd:simpleType>
        <xsd:restriction base="dms:Lookup"/>
      </xsd:simpleType>
    </xsd:element>
    <xsd:element name="Workflow_x0020_Instance_x0020_Name_x003a_ID" ma:index="10" nillable="true" ma:displayName="Workflow Instance Name:ID" ma:list="{a3cd38c8-60df-4dc0-a0b2-c311c937c69e}" ma:internalName="Workflow_x0020_Instance_x0020_Name_x003a_ID" ma:readOnly="true" ma:showField="ID" ma:web="d314d7ef-47d2-49ec-98a2-beb62148fffe">
      <xsd:simpleType>
        <xsd:restriction base="dms:Lookup"/>
      </xsd:simpleType>
    </xsd:element>
    <xsd:element name="Content_x0020_Name_x003a_ID" ma:index="11" nillable="true" ma:displayName="Content Name:ID" ma:list="{2a1dccef-5bbd-4239-9d2c-9dab3c3bdaeb}" ma:internalName="Content_x0020_Name_x003a_ID" ma:readOnly="true" ma:showField="ID" ma:web="d314d7ef-47d2-49ec-98a2-beb62148fffe">
      <xsd:simpleType>
        <xsd:restriction base="dms:Lookup"/>
      </xsd:simpleType>
    </xsd:element>
    <xsd:element name="Product_x0020_Type" ma:index="12" nillable="true" ma:displayName="Product Type" ma:list="{b8add45d-a9e3-4b61-9172-dff46669a501}" ma:internalName="Product_x0020_Type" ma:showField="Title">
      <xsd:simpleType>
        <xsd:restriction base="dms:Lookup"/>
      </xsd:simpleType>
    </xsd:element>
    <xsd:element name="Content_x0020_Name_x003a_Title" ma:index="13" nillable="true" ma:displayName="Content Name:Title" ma:list="{2a1dccef-5bbd-4239-9d2c-9dab3c3bdaeb}" ma:internalName="Content_x0020_Name_x003a_Title" ma:readOnly="true" ma:showField="Title0" ma:web="d314d7ef-47d2-49ec-98a2-beb62148fffe">
      <xsd:simpleType>
        <xsd:restriction base="dms:Lookup"/>
      </xsd:simpleType>
    </xsd:element>
    <xsd:element name="Comments" ma:index="14" nillable="true" ma:displayName="Comments" ma:internalName="Comments">
      <xsd:simpleType>
        <xsd:restriction base="dms:Note">
          <xsd:maxLength value="255"/>
        </xsd:restriction>
      </xsd:simpleType>
    </xsd:element>
    <xsd:element name="Target_x0020_Audiences" ma:index="15" nillable="true" ma:displayName="Target Audiences" ma:internalName="Target_x0020_Audiences">
      <xsd:simpleType>
        <xsd:restriction base="dms:Unknown"/>
      </xsd:simpleType>
    </xsd:element>
    <xsd:element name="Faculty_x0020_Sponsor" ma:index="16" nillable="true" ma:displayName="Faculty Sponsor" ma:list="UserInfo" ma:SharePointGroup="0" ma:internalName="Faculty_x0020_Sponsor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viewer" ma:index="17" nillable="true" ma:displayName="Reviewer" ma:list="UserInfo" ma:SharePointGroup="0" ma:internalName="Reviewer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8E2499B-01E3-4E76-B038-A7555BDAAC4A}">
  <ds:schemaRefs>
    <ds:schemaRef ds:uri="http://purl.org/dc/dcmitype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3280b98c-2d7e-449d-b713-5a352c511315"/>
  </ds:schemaRefs>
</ds:datastoreItem>
</file>

<file path=customXml/itemProps2.xml><?xml version="1.0" encoding="utf-8"?>
<ds:datastoreItem xmlns:ds="http://schemas.openxmlformats.org/officeDocument/2006/customXml" ds:itemID="{FB9F3E18-E193-4642-99DE-1B9EF7FC5E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280b98c-2d7e-449d-b713-5a352c5113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71F8445-2AD6-4EE9-82EA-F8245F91393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Gráficos</vt:lpstr>
      </vt:variant>
      <vt:variant>
        <vt:i4>1</vt:i4>
      </vt:variant>
    </vt:vector>
  </HeadingPairs>
  <TitlesOfParts>
    <vt:vector size="6" baseType="lpstr">
      <vt:lpstr>Exhibit 1</vt:lpstr>
      <vt:lpstr>Exhibit 2</vt:lpstr>
      <vt:lpstr>Exhibit 3</vt:lpstr>
      <vt:lpstr>Exhibit 4</vt:lpstr>
      <vt:lpstr>Data for Figure 1</vt:lpstr>
      <vt:lpstr>Figure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2006-09-16T00:00:00Z</dcterms:created>
  <dcterms:modified xsi:type="dcterms:W3CDTF">2023-10-30T00:42:36Z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0x010100ACE423D29324CE4C81F8A9ED93508B14</vt:lpwstr>
  </property>
  <property fmtid="{D5CDD505-2E9C-101B-9397-08002B2CF9AE}" pid="3" name="WorkflowCreationPath">
    <vt:lpwstr>5ba680d1-db33-4f6c-9e09-c5d3828c7d77,27;5ba680d1-db33-4f6c-9e09-c5d3828c7d77,27;5ba680d1-db33-4f6c-9e09-c5d3828c7d77,27;5ba680d1-db33-4f6c-9e09-c5d3828c7d77,27;5ba680d1-db33-4f6c-9e09-c5d3828c7d77,27;5ba680d1-db33-4f6c-9e09-c5d3828c7d77,30;5ba680d1-db33-4</vt:lpwstr>
  </property>
  <property fmtid="{D5CDD505-2E9C-101B-9397-08002B2CF9AE}" pid="4" name="Order">
    <vt:r8>65400</vt:r8>
  </property>
  <property fmtid="{D5CDD505-2E9C-101B-9397-08002B2CF9AE}" pid="5" name="update permissions">
    <vt:bool>true</vt:bool>
  </property>
  <property fmtid="{D5CDD505-2E9C-101B-9397-08002B2CF9AE}" pid="6" name="SWAT">
    <vt:lpwstr>false</vt:lpwstr>
  </property>
  <property fmtid="{D5CDD505-2E9C-101B-9397-08002B2CF9AE}" pid="7" name="Admin Assistant">
    <vt:lpwstr>Spradlin, Karen242</vt:lpwstr>
  </property>
  <property fmtid="{D5CDD505-2E9C-101B-9397-08002B2CF9AE}" pid="8" name="Edit Type">
    <vt:lpwstr>Revised Editing</vt:lpwstr>
  </property>
  <property fmtid="{D5CDD505-2E9C-101B-9397-08002B2CF9AE}" pid="9" name="2nd Editor*">
    <vt:lpwstr/>
  </property>
  <property fmtid="{D5CDD505-2E9C-101B-9397-08002B2CF9AE}" pid="10" name="Editing Status">
    <vt:lpwstr>Editing Complete</vt:lpwstr>
  </property>
  <property fmtid="{D5CDD505-2E9C-101B-9397-08002B2CF9AE}" pid="11" name="Editor">
    <vt:lpwstr>DARDEN\alstons66</vt:lpwstr>
  </property>
  <property fmtid="{D5CDD505-2E9C-101B-9397-08002B2CF9AE}" pid="12" name="Metadata Form URL*">
    <vt:lpwstr>http://cm3.darden.virginia.edu/CMO/Gold Metadata/DispFormMeta.aspx?ID=33757View Document Metadata</vt:lpwstr>
  </property>
  <property fmtid="{D5CDD505-2E9C-101B-9397-08002B2CF9AE}" pid="13" name="Metadata Link ID">
    <vt:lpwstr>{8DA24570-68EA-4028-B843-67B7EBE57130}</vt:lpwstr>
  </property>
  <property fmtid="{D5CDD505-2E9C-101B-9397-08002B2CF9AE}" pid="14" name="Dashboard*">
    <vt:lpwstr>http://cm3.darden.virginia.edu/CMO/WorkflowDashboard.aspx?wf=2203Workflow Dashboard</vt:lpwstr>
  </property>
  <property fmtid="{D5CDD505-2E9C-101B-9397-08002B2CF9AE}" pid="15" name="DBP Editor*">
    <vt:lpwstr>DARDEN\shrodek18</vt:lpwstr>
  </property>
  <property fmtid="{D5CDD505-2E9C-101B-9397-08002B2CF9AE}" pid="16" name="xd_ProgID">
    <vt:lpwstr/>
  </property>
  <property fmtid="{D5CDD505-2E9C-101B-9397-08002B2CF9AE}" pid="17" name="TemplateUrl">
    <vt:lpwstr/>
  </property>
  <property fmtid="{D5CDD505-2E9C-101B-9397-08002B2CF9AE}" pid="18" name="_CopySource">
    <vt:lpwstr>http://www.wmcasemgmt.com/sites/casemanagement/Gold Library/F-1634X.xlsx</vt:lpwstr>
  </property>
</Properties>
</file>