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'Plan1'!$B$1:$L$102</definedName>
  </definedNames>
  <calcPr fullCalcOnLoad="1"/>
</workbook>
</file>

<file path=xl/sharedStrings.xml><?xml version="1.0" encoding="utf-8"?>
<sst xmlns="http://schemas.openxmlformats.org/spreadsheetml/2006/main" count="155" uniqueCount="105">
  <si>
    <t>Especificação dos Serviços</t>
  </si>
  <si>
    <t>Unidade</t>
  </si>
  <si>
    <t>Quantid.</t>
  </si>
  <si>
    <t>m²</t>
  </si>
  <si>
    <t>m³</t>
  </si>
  <si>
    <t>m</t>
  </si>
  <si>
    <t>kg</t>
  </si>
  <si>
    <t>m2</t>
  </si>
  <si>
    <t>Pr. Unit</t>
  </si>
  <si>
    <t>Pr. Total</t>
  </si>
  <si>
    <t>Sub Total</t>
  </si>
  <si>
    <t>Total</t>
  </si>
  <si>
    <r>
      <t>custo do m</t>
    </r>
    <r>
      <rPr>
        <b/>
        <vertAlign val="superscript"/>
        <sz val="11"/>
        <rFont val="Arial"/>
        <family val="2"/>
      </rPr>
      <t>2</t>
    </r>
  </si>
  <si>
    <t>Código</t>
  </si>
  <si>
    <t>Formas</t>
  </si>
  <si>
    <t>LAJE</t>
  </si>
  <si>
    <t>2.1</t>
  </si>
  <si>
    <t>COBERTURA</t>
  </si>
  <si>
    <t>Alvenaria estrutural</t>
  </si>
  <si>
    <t>Estrutura metálica</t>
  </si>
  <si>
    <t>Estrutura de madeira para telhado</t>
  </si>
  <si>
    <t>Telhas cerâmicas (aplicada)</t>
  </si>
  <si>
    <t>Cumeeira (aplicada)</t>
  </si>
  <si>
    <t>ESQUADRIAS</t>
  </si>
  <si>
    <t>ZEB1045  -  EXERCÍCIO DE ORÇAMENTO - 2021</t>
  </si>
  <si>
    <t>Armaduras (*100kg de aço/ m3 de concreto)</t>
  </si>
  <si>
    <t>09.01.020</t>
  </si>
  <si>
    <t>11.01.130</t>
  </si>
  <si>
    <t>10.01.020</t>
  </si>
  <si>
    <t xml:space="preserve">ESTRUTURA </t>
  </si>
  <si>
    <t>Pavimentação (piso de concreto armado de 10cm de espessura)</t>
  </si>
  <si>
    <t>11.18.060</t>
  </si>
  <si>
    <t>Lona plastica</t>
  </si>
  <si>
    <t>11.16.040</t>
  </si>
  <si>
    <t>Lançamento e adensamento de concreto</t>
  </si>
  <si>
    <t>m3</t>
  </si>
  <si>
    <t xml:space="preserve">Concreto estrutural usinado fck 25MPa </t>
  </si>
  <si>
    <t>Pilares e vigas concreto armado</t>
  </si>
  <si>
    <t>Formas para fundação</t>
  </si>
  <si>
    <t>09.02.020</t>
  </si>
  <si>
    <t>Lançamento</t>
  </si>
  <si>
    <t>2.2</t>
  </si>
  <si>
    <t>Alvenaria de bloco cerâmico estrutural, uso revestido, de 14 cm</t>
  </si>
  <si>
    <t>14.05.050</t>
  </si>
  <si>
    <t>Laje pré-fabricada mista vigota treliçada/lajota cerâmica - LT 20 (16+4) e capa com concreto de 25 Mpa</t>
  </si>
  <si>
    <t>13.01.170</t>
  </si>
  <si>
    <t>15.03.030</t>
  </si>
  <si>
    <t>VEDAÇÃO</t>
  </si>
  <si>
    <t>ESQUADRIAS DE MADEIRA</t>
  </si>
  <si>
    <t>ESQUADRIAS METÁLICAS</t>
  </si>
  <si>
    <t>ESQUADRIAS DE PVC</t>
  </si>
  <si>
    <t>CHAPISCO INTERNO E EXTERNO</t>
  </si>
  <si>
    <t>EMBOÇO DESEMPENADO INTERNO / EXTERNO</t>
  </si>
  <si>
    <t xml:space="preserve">REVESTIMENTOS (paredes e tetos) </t>
  </si>
  <si>
    <t>REVESTIMENTO DE PISO</t>
  </si>
  <si>
    <t>TETO (Argamassa de cimento e areia, traço 1:3)</t>
  </si>
  <si>
    <t>PAREDE (Argamassa de cimento e areia, traço 1:4)</t>
  </si>
  <si>
    <t>TETO (Argamassa de cimento, cal e areia, traço 1:2:9)</t>
  </si>
  <si>
    <t>PAREDE (Argamassa de cimento, cal e areia, traço 1:2:10)</t>
  </si>
  <si>
    <t>17.02.020</t>
  </si>
  <si>
    <t>17.02.120</t>
  </si>
  <si>
    <t>Revest. cerâmico assentado c/ argam. colante e rejuntado</t>
  </si>
  <si>
    <t>Rodapé cerâmico</t>
  </si>
  <si>
    <t>Revestimento epoxi</t>
  </si>
  <si>
    <t>17.12.300</t>
  </si>
  <si>
    <t>Fundação</t>
  </si>
  <si>
    <t>Sistemas prediais (agua, efluentes, elétrica, SPDA ,lógica)</t>
  </si>
  <si>
    <t>Projeto, preparação terreno, canteiro.</t>
  </si>
  <si>
    <t>BDI</t>
  </si>
  <si>
    <t>Total Final</t>
  </si>
  <si>
    <t>Complem</t>
  </si>
  <si>
    <t>Complementos</t>
  </si>
  <si>
    <t>Serviços preliminares</t>
  </si>
  <si>
    <t xml:space="preserve">Sub total </t>
  </si>
  <si>
    <t>02.09.030</t>
  </si>
  <si>
    <t>02.10.020</t>
  </si>
  <si>
    <t>02.03.080</t>
  </si>
  <si>
    <t>02.02.120</t>
  </si>
  <si>
    <t>unxmês</t>
  </si>
  <si>
    <t>54.01.400</t>
  </si>
  <si>
    <t>Abertura de caixa até 25 cm, inclui escavação, compactação, transporte e preparo do sub-leito</t>
  </si>
  <si>
    <t>54.03.200</t>
  </si>
  <si>
    <t xml:space="preserve"> Locação de container tipo alojamento - área mínima de 13,80 m² (4x - Adm, dep, ref, banh)</t>
  </si>
  <si>
    <t xml:space="preserve"> Locação de obra de edificação (área da obra)</t>
  </si>
  <si>
    <t>Limpeza manual do terreno, inclusive troncos até 5 cm de diâmetro, com caminhão à disposição dentro da obra, até o raio de 1,0 km (terreno)</t>
  </si>
  <si>
    <t xml:space="preserve"> Fechamento provisório de vãos em chapa de madeira compensada (Fechamento)</t>
  </si>
  <si>
    <t>54.04.340</t>
  </si>
  <si>
    <t>Pavimentação em lajota de concreto 35 MPa, espessura 6 cm, tipos: raquete, retangular, sextavado e 16 faces, com rejunte em areia</t>
  </si>
  <si>
    <t>Concreto asfaltico usinado a quente (Espessura 5cm)</t>
  </si>
  <si>
    <t xml:space="preserve"> Placas, vigas e pilares em concreto armado pré-moldado - fck= 40 MPa</t>
  </si>
  <si>
    <t>15.05.290</t>
  </si>
  <si>
    <t>Fornecimento e montagem de estrutura em aço ASTM-A36, sem pintura (50kg/m2)</t>
  </si>
  <si>
    <t>Calhas e rufos</t>
  </si>
  <si>
    <t>Pintura</t>
  </si>
  <si>
    <t>Massa corrida</t>
  </si>
  <si>
    <t>PVA 33.10.010    Acrilica 33.10.030    Epoxi 33.010.61</t>
  </si>
  <si>
    <t>18.11.042</t>
  </si>
  <si>
    <t>Revest. cerâmico 20 x 20 assentado com argam. colante e rejuntado</t>
  </si>
  <si>
    <t>Revestimento cerâmico</t>
  </si>
  <si>
    <t>m131</t>
  </si>
  <si>
    <t>Paisagismo</t>
  </si>
  <si>
    <t>Fechamento do terreno (alvenaria ou alambrado)</t>
  </si>
  <si>
    <t>Alvenaria</t>
  </si>
  <si>
    <t>Gesso acartonado</t>
  </si>
  <si>
    <t>Camara fria (isopainel)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</si>
</sst>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_);_(&quot;R$ &quot;* \(#,##0.0\);_(&quot;R$ &quot;* &quot;-&quot;??_);_(@_)"/>
    <numFmt numFmtId="177" formatCode="_(&quot;R$ &quot;* #,##0_);_(&quot;R$ &quot;* \(#,##0\);_(&quot;R$ &quot;* &quot;-&quot;??_);_(@_)"/>
    <numFmt numFmtId="178" formatCode="0.0"/>
    <numFmt numFmtId="179" formatCode="&quot;Ativado&quot;;&quot;Ativado&quot;;&quot;Desativado&quot;"/>
  </numFmts>
  <fonts count="52">
    <font>
      <sz val="10"/>
      <name val="Arial"/>
      <family val="0"/>
    </font>
    <font>
      <sz val="10"/>
      <name val="Verdana"/>
      <family val="2"/>
    </font>
    <font>
      <sz val="11"/>
      <name val="Verdana"/>
      <family val="2"/>
    </font>
    <font>
      <sz val="8"/>
      <name val="Arial"/>
      <family val="0"/>
    </font>
    <font>
      <sz val="9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Helvetica"/>
      <family val="0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Helvetica"/>
      <family val="0"/>
    </font>
    <font>
      <sz val="9"/>
      <color rgb="FF000000"/>
      <name val="Helvetic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4" fillId="0" borderId="0" xfId="47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4" fontId="1" fillId="0" borderId="10" xfId="0" applyNumberFormat="1" applyFont="1" applyBorder="1" applyAlignment="1">
      <alignment/>
    </xf>
    <xf numFmtId="170" fontId="1" fillId="0" borderId="10" xfId="47" applyFont="1" applyBorder="1" applyAlignment="1">
      <alignment/>
    </xf>
    <xf numFmtId="170" fontId="0" fillId="0" borderId="10" xfId="47" applyFont="1" applyBorder="1" applyAlignment="1">
      <alignment/>
    </xf>
    <xf numFmtId="170" fontId="1" fillId="0" borderId="10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0" fontId="10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170" fontId="6" fillId="33" borderId="10" xfId="47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" fillId="0" borderId="18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9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17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0" fontId="6" fillId="33" borderId="10" xfId="47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39" fontId="9" fillId="0" borderId="18" xfId="47" applyNumberFormat="1" applyFont="1" applyBorder="1" applyAlignment="1">
      <alignment horizontal="right" vertical="center"/>
    </xf>
    <xf numFmtId="39" fontId="9" fillId="0" borderId="22" xfId="47" applyNumberFormat="1" applyFont="1" applyBorder="1" applyAlignment="1">
      <alignment horizontal="right" vertical="center"/>
    </xf>
    <xf numFmtId="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70" fontId="6" fillId="0" borderId="2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5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wrapText="1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2"/>
  <sheetViews>
    <sheetView tabSelected="1" zoomScale="140" zoomScaleNormal="140" zoomScalePageLayoutView="0" workbookViewId="0" topLeftCell="F94">
      <selection activeCell="B54" sqref="B54:H54"/>
    </sheetView>
  </sheetViews>
  <sheetFormatPr defaultColWidth="9.140625" defaultRowHeight="12.75"/>
  <cols>
    <col min="1" max="1" width="8.7109375" style="43" customWidth="1"/>
    <col min="8" max="8" width="10.140625" style="0" customWidth="1"/>
    <col min="11" max="11" width="12.421875" style="0" customWidth="1"/>
    <col min="12" max="12" width="17.57421875" style="0" customWidth="1"/>
  </cols>
  <sheetData>
    <row r="1" spans="2:13" ht="14.25" customHeight="1">
      <c r="B1" s="18"/>
      <c r="C1" s="19"/>
      <c r="D1" s="93" t="s">
        <v>24</v>
      </c>
      <c r="E1" s="93"/>
      <c r="F1" s="93"/>
      <c r="G1" s="93"/>
      <c r="H1" s="93"/>
      <c r="I1" s="93"/>
      <c r="J1" s="93"/>
      <c r="K1" s="93"/>
      <c r="L1" s="94"/>
      <c r="M1" s="1"/>
    </row>
    <row r="2" spans="2:13" ht="15">
      <c r="B2" s="20"/>
      <c r="C2" s="8"/>
      <c r="D2" s="103"/>
      <c r="E2" s="104"/>
      <c r="F2" s="104"/>
      <c r="G2" s="104"/>
      <c r="H2" s="104"/>
      <c r="I2" s="104"/>
      <c r="J2" s="104"/>
      <c r="K2" s="6"/>
      <c r="L2" s="40"/>
      <c r="M2" s="4"/>
    </row>
    <row r="3" spans="2:53" ht="15">
      <c r="B3" s="96"/>
      <c r="C3" s="97"/>
      <c r="D3" s="97"/>
      <c r="E3" s="97"/>
      <c r="F3" s="97"/>
      <c r="G3" s="97"/>
      <c r="H3" s="97"/>
      <c r="I3" s="97"/>
      <c r="J3" s="98"/>
      <c r="K3" s="21"/>
      <c r="L3" s="22"/>
      <c r="M3" s="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15">
      <c r="A4" s="43" t="s">
        <v>13</v>
      </c>
      <c r="B4" s="81" t="s">
        <v>0</v>
      </c>
      <c r="C4" s="82"/>
      <c r="D4" s="82"/>
      <c r="E4" s="82"/>
      <c r="F4" s="82"/>
      <c r="G4" s="82"/>
      <c r="H4" s="82"/>
      <c r="I4" s="17" t="s">
        <v>1</v>
      </c>
      <c r="J4" s="111" t="s">
        <v>2</v>
      </c>
      <c r="K4" s="17" t="s">
        <v>8</v>
      </c>
      <c r="L4" s="17" t="s">
        <v>9</v>
      </c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18" customHeight="1">
      <c r="A5" s="43">
        <v>1</v>
      </c>
      <c r="B5" s="107" t="s">
        <v>72</v>
      </c>
      <c r="C5" s="108"/>
      <c r="D5" s="108"/>
      <c r="E5" s="108"/>
      <c r="F5" s="108"/>
      <c r="G5" s="108"/>
      <c r="H5" s="108"/>
      <c r="I5" s="108"/>
      <c r="J5" s="108"/>
      <c r="K5" s="108"/>
      <c r="L5" s="109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27" customHeight="1">
      <c r="A6" s="112" t="s">
        <v>74</v>
      </c>
      <c r="B6" s="106" t="s">
        <v>84</v>
      </c>
      <c r="C6" s="73"/>
      <c r="D6" s="73"/>
      <c r="E6" s="73"/>
      <c r="F6" s="73"/>
      <c r="G6" s="73"/>
      <c r="H6" s="73"/>
      <c r="I6" s="23" t="s">
        <v>7</v>
      </c>
      <c r="J6" s="23"/>
      <c r="K6" s="35"/>
      <c r="L6" s="34">
        <f>J6*K6</f>
        <v>0</v>
      </c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8" customHeight="1">
      <c r="A7" s="46" t="s">
        <v>76</v>
      </c>
      <c r="B7" s="66" t="s">
        <v>85</v>
      </c>
      <c r="C7" s="67"/>
      <c r="D7" s="67"/>
      <c r="E7" s="67"/>
      <c r="F7" s="67"/>
      <c r="G7" s="67"/>
      <c r="H7" s="68"/>
      <c r="I7" s="23" t="s">
        <v>5</v>
      </c>
      <c r="J7" s="23"/>
      <c r="K7" s="36"/>
      <c r="L7" s="34">
        <f>J7*K7</f>
        <v>0</v>
      </c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8" customHeight="1">
      <c r="A8" s="46" t="s">
        <v>77</v>
      </c>
      <c r="B8" s="73" t="s">
        <v>82</v>
      </c>
      <c r="C8" s="73"/>
      <c r="D8" s="73"/>
      <c r="E8" s="73"/>
      <c r="F8" s="73"/>
      <c r="G8" s="73"/>
      <c r="H8" s="73"/>
      <c r="I8" s="23" t="s">
        <v>78</v>
      </c>
      <c r="J8" s="25"/>
      <c r="K8" s="35"/>
      <c r="L8" s="34">
        <f>J8*K8</f>
        <v>0</v>
      </c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8" customHeight="1">
      <c r="A9" s="46" t="s">
        <v>75</v>
      </c>
      <c r="B9" s="73" t="s">
        <v>83</v>
      </c>
      <c r="C9" s="73"/>
      <c r="D9" s="73"/>
      <c r="E9" s="73"/>
      <c r="F9" s="73"/>
      <c r="G9" s="73"/>
      <c r="H9" s="73"/>
      <c r="I9" s="23" t="s">
        <v>7</v>
      </c>
      <c r="J9" s="25"/>
      <c r="K9" s="35"/>
      <c r="L9" s="44"/>
      <c r="M9" s="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2:53" ht="18" customHeight="1">
      <c r="B10" s="105"/>
      <c r="C10" s="105"/>
      <c r="D10" s="105"/>
      <c r="E10" s="105"/>
      <c r="F10" s="105"/>
      <c r="G10" s="105"/>
      <c r="H10" s="105"/>
      <c r="I10" s="105"/>
      <c r="J10" s="105"/>
      <c r="K10" s="61" t="s">
        <v>10</v>
      </c>
      <c r="L10" s="69">
        <f>SUM(L6:L8)</f>
        <v>0</v>
      </c>
      <c r="M10" s="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2:53" ht="18" customHeight="1">
      <c r="B11" s="105"/>
      <c r="C11" s="105"/>
      <c r="D11" s="105"/>
      <c r="E11" s="105"/>
      <c r="F11" s="105"/>
      <c r="G11" s="105"/>
      <c r="H11" s="105"/>
      <c r="I11" s="105"/>
      <c r="J11" s="105"/>
      <c r="K11" s="61"/>
      <c r="L11" s="70"/>
      <c r="M11" s="5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2:53" ht="18" customHeight="1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8" customHeight="1">
      <c r="A13" s="43">
        <v>2</v>
      </c>
      <c r="B13" s="107" t="s">
        <v>30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9"/>
      <c r="M13" s="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8" customHeight="1">
      <c r="A14" s="46" t="s">
        <v>31</v>
      </c>
      <c r="B14" s="73" t="s">
        <v>32</v>
      </c>
      <c r="C14" s="73"/>
      <c r="D14" s="73"/>
      <c r="E14" s="73"/>
      <c r="F14" s="73"/>
      <c r="G14" s="73"/>
      <c r="H14" s="73"/>
      <c r="I14" s="23" t="s">
        <v>7</v>
      </c>
      <c r="J14" s="23"/>
      <c r="K14" s="35"/>
      <c r="L14" s="34">
        <f>J14*K14</f>
        <v>0</v>
      </c>
      <c r="M14" s="13"/>
      <c r="N14" s="12"/>
      <c r="O14" s="1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8" customHeight="1">
      <c r="A15" s="46" t="s">
        <v>26</v>
      </c>
      <c r="B15" s="73" t="s">
        <v>38</v>
      </c>
      <c r="C15" s="73"/>
      <c r="D15" s="73"/>
      <c r="E15" s="73"/>
      <c r="F15" s="73"/>
      <c r="G15" s="73"/>
      <c r="H15" s="73"/>
      <c r="I15" s="23" t="s">
        <v>3</v>
      </c>
      <c r="J15" s="23"/>
      <c r="K15" s="35"/>
      <c r="L15" s="34">
        <f>J15*K15</f>
        <v>0</v>
      </c>
      <c r="M15" s="14"/>
      <c r="N15" s="12"/>
      <c r="O15" s="1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8" customHeight="1">
      <c r="A16" s="46" t="s">
        <v>27</v>
      </c>
      <c r="B16" s="66" t="s">
        <v>36</v>
      </c>
      <c r="C16" s="67"/>
      <c r="D16" s="67"/>
      <c r="E16" s="67"/>
      <c r="F16" s="67"/>
      <c r="G16" s="67"/>
      <c r="H16" s="68"/>
      <c r="I16" s="23" t="s">
        <v>4</v>
      </c>
      <c r="J16" s="23"/>
      <c r="K16" s="36"/>
      <c r="L16" s="34">
        <f>J16*K16</f>
        <v>0</v>
      </c>
      <c r="M16" s="15"/>
      <c r="N16" s="12"/>
      <c r="O16" s="1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8" customHeight="1">
      <c r="A17" s="46" t="s">
        <v>28</v>
      </c>
      <c r="B17" s="73" t="s">
        <v>25</v>
      </c>
      <c r="C17" s="73"/>
      <c r="D17" s="73"/>
      <c r="E17" s="73"/>
      <c r="F17" s="73"/>
      <c r="G17" s="73"/>
      <c r="H17" s="73"/>
      <c r="I17" s="23" t="s">
        <v>6</v>
      </c>
      <c r="J17" s="25"/>
      <c r="K17" s="35"/>
      <c r="L17" s="34">
        <f>J17*K17</f>
        <v>0</v>
      </c>
      <c r="M17" s="14"/>
      <c r="N17" s="12"/>
      <c r="O17" s="1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8" customHeight="1">
      <c r="A18" s="46" t="s">
        <v>33</v>
      </c>
      <c r="B18" s="66" t="s">
        <v>34</v>
      </c>
      <c r="C18" s="67"/>
      <c r="D18" s="67"/>
      <c r="E18" s="67"/>
      <c r="F18" s="67"/>
      <c r="G18" s="67"/>
      <c r="H18" s="68"/>
      <c r="I18" s="23" t="s">
        <v>4</v>
      </c>
      <c r="J18" s="25"/>
      <c r="K18" s="35"/>
      <c r="L18" s="44"/>
      <c r="M18" s="14"/>
      <c r="N18" s="12"/>
      <c r="O18" s="1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8" customHeight="1">
      <c r="A19" s="46"/>
      <c r="B19" s="66"/>
      <c r="C19" s="67"/>
      <c r="D19" s="67"/>
      <c r="E19" s="67"/>
      <c r="F19" s="67"/>
      <c r="G19" s="67"/>
      <c r="H19" s="68"/>
      <c r="I19" s="23"/>
      <c r="J19" s="25"/>
      <c r="K19" s="35"/>
      <c r="L19" s="44"/>
      <c r="M19" s="14"/>
      <c r="N19" s="12"/>
      <c r="O19" s="1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10" t="s">
        <v>79</v>
      </c>
      <c r="B20" s="66" t="s">
        <v>80</v>
      </c>
      <c r="C20" s="67"/>
      <c r="D20" s="67"/>
      <c r="E20" s="67"/>
      <c r="F20" s="67"/>
      <c r="G20" s="67"/>
      <c r="H20" s="68"/>
      <c r="I20" s="23" t="s">
        <v>7</v>
      </c>
      <c r="J20" s="25"/>
      <c r="K20" s="35"/>
      <c r="L20" s="44"/>
      <c r="M20" s="14"/>
      <c r="N20" s="12"/>
      <c r="O20" s="1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8" customHeight="1">
      <c r="A21" s="110" t="s">
        <v>81</v>
      </c>
      <c r="B21" s="66" t="s">
        <v>88</v>
      </c>
      <c r="C21" s="67"/>
      <c r="D21" s="67"/>
      <c r="E21" s="67"/>
      <c r="F21" s="67"/>
      <c r="G21" s="67"/>
      <c r="H21" s="68"/>
      <c r="I21" s="23" t="s">
        <v>35</v>
      </c>
      <c r="J21" s="25"/>
      <c r="K21" s="35"/>
      <c r="L21" s="44"/>
      <c r="M21" s="14"/>
      <c r="N21" s="12"/>
      <c r="O21" s="1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18" customHeight="1">
      <c r="A22" s="110"/>
      <c r="B22" s="84"/>
      <c r="C22" s="85"/>
      <c r="D22" s="85"/>
      <c r="E22" s="85"/>
      <c r="F22" s="85"/>
      <c r="G22" s="85"/>
      <c r="H22" s="86"/>
      <c r="I22" s="23"/>
      <c r="J22" s="25"/>
      <c r="K22" s="35"/>
      <c r="L22" s="44"/>
      <c r="M22" s="14"/>
      <c r="N22" s="12"/>
      <c r="O22" s="1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31.5" customHeight="1">
      <c r="A23" s="46" t="s">
        <v>86</v>
      </c>
      <c r="B23" s="113" t="s">
        <v>87</v>
      </c>
      <c r="C23" s="67"/>
      <c r="D23" s="67"/>
      <c r="E23" s="67"/>
      <c r="F23" s="67"/>
      <c r="G23" s="67"/>
      <c r="H23" s="68"/>
      <c r="I23" s="23" t="s">
        <v>7</v>
      </c>
      <c r="J23" s="25"/>
      <c r="K23" s="35"/>
      <c r="L23" s="44"/>
      <c r="M23" s="14"/>
      <c r="N23" s="12"/>
      <c r="O23" s="1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2:53" ht="18" customHeight="1">
      <c r="B24" s="105"/>
      <c r="C24" s="105"/>
      <c r="D24" s="105"/>
      <c r="E24" s="105"/>
      <c r="F24" s="105"/>
      <c r="G24" s="105"/>
      <c r="H24" s="105"/>
      <c r="I24" s="105"/>
      <c r="J24" s="105"/>
      <c r="K24" s="61" t="s">
        <v>10</v>
      </c>
      <c r="L24" s="69">
        <f>SUM(L14:L17)</f>
        <v>0</v>
      </c>
      <c r="M24" s="11"/>
      <c r="N24" s="12"/>
      <c r="O24" s="1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2:53" ht="18" customHeight="1">
      <c r="B25" s="105"/>
      <c r="C25" s="105"/>
      <c r="D25" s="105"/>
      <c r="E25" s="105"/>
      <c r="F25" s="105"/>
      <c r="G25" s="105"/>
      <c r="H25" s="105"/>
      <c r="I25" s="105"/>
      <c r="J25" s="105"/>
      <c r="K25" s="61"/>
      <c r="L25" s="70"/>
      <c r="M25" s="14"/>
      <c r="N25" s="12"/>
      <c r="O25" s="1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8" customHeight="1">
      <c r="A26" s="43">
        <v>2</v>
      </c>
      <c r="B26" s="83" t="s">
        <v>29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14"/>
      <c r="N26" s="12"/>
      <c r="O26" s="1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8" customHeight="1">
      <c r="A27" s="45" t="s">
        <v>16</v>
      </c>
      <c r="B27" s="80" t="s">
        <v>15</v>
      </c>
      <c r="C27" s="80"/>
      <c r="D27" s="80"/>
      <c r="E27" s="80"/>
      <c r="F27" s="80"/>
      <c r="G27" s="80"/>
      <c r="H27" s="80"/>
      <c r="I27" s="80"/>
      <c r="J27" s="80"/>
      <c r="K27" s="24"/>
      <c r="L27" s="26"/>
      <c r="M27" s="16"/>
      <c r="N27" s="12"/>
      <c r="O27" s="1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27.75" customHeight="1">
      <c r="A28" s="45" t="s">
        <v>45</v>
      </c>
      <c r="B28" s="106" t="s">
        <v>44</v>
      </c>
      <c r="C28" s="73"/>
      <c r="D28" s="73"/>
      <c r="E28" s="73"/>
      <c r="F28" s="73"/>
      <c r="G28" s="73"/>
      <c r="H28" s="73"/>
      <c r="I28" s="23" t="s">
        <v>7</v>
      </c>
      <c r="J28" s="23"/>
      <c r="K28" s="35"/>
      <c r="L28" s="34">
        <f>J28*K28</f>
        <v>0</v>
      </c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8" customHeight="1">
      <c r="A29" s="45" t="s">
        <v>41</v>
      </c>
      <c r="B29" s="80" t="s">
        <v>37</v>
      </c>
      <c r="C29" s="80"/>
      <c r="D29" s="80"/>
      <c r="E29" s="80"/>
      <c r="F29" s="80"/>
      <c r="G29" s="80"/>
      <c r="H29" s="80"/>
      <c r="I29" s="23"/>
      <c r="J29" s="25"/>
      <c r="K29" s="35"/>
      <c r="L29" s="34">
        <f>J29*K29</f>
        <v>0</v>
      </c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8" customHeight="1">
      <c r="A30" s="45" t="s">
        <v>39</v>
      </c>
      <c r="B30" s="73" t="s">
        <v>14</v>
      </c>
      <c r="C30" s="73"/>
      <c r="D30" s="73"/>
      <c r="E30" s="73"/>
      <c r="F30" s="73"/>
      <c r="G30" s="73"/>
      <c r="H30" s="73"/>
      <c r="I30" s="23" t="s">
        <v>7</v>
      </c>
      <c r="J30" s="25"/>
      <c r="K30" s="35"/>
      <c r="L30" s="34">
        <f>J30*K30</f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8" customHeight="1">
      <c r="A31" s="45" t="s">
        <v>27</v>
      </c>
      <c r="B31" s="66" t="s">
        <v>36</v>
      </c>
      <c r="C31" s="67"/>
      <c r="D31" s="67"/>
      <c r="E31" s="67"/>
      <c r="F31" s="67"/>
      <c r="G31" s="67"/>
      <c r="H31" s="68"/>
      <c r="I31" s="23" t="s">
        <v>35</v>
      </c>
      <c r="J31" s="25"/>
      <c r="K31" s="35"/>
      <c r="L31" s="3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8" customHeight="1">
      <c r="A32" s="45" t="s">
        <v>28</v>
      </c>
      <c r="B32" s="66" t="s">
        <v>25</v>
      </c>
      <c r="C32" s="67"/>
      <c r="D32" s="67"/>
      <c r="E32" s="67"/>
      <c r="F32" s="67"/>
      <c r="G32" s="67"/>
      <c r="H32" s="68"/>
      <c r="I32" s="23" t="s">
        <v>6</v>
      </c>
      <c r="J32" s="25"/>
      <c r="K32" s="35"/>
      <c r="L32" s="3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8" customHeight="1">
      <c r="A33" s="45" t="s">
        <v>33</v>
      </c>
      <c r="B33" s="66" t="s">
        <v>40</v>
      </c>
      <c r="C33" s="67"/>
      <c r="D33" s="67"/>
      <c r="E33" s="67"/>
      <c r="F33" s="67"/>
      <c r="G33" s="67"/>
      <c r="H33" s="68"/>
      <c r="I33" s="23" t="s">
        <v>35</v>
      </c>
      <c r="J33" s="25"/>
      <c r="K33" s="35"/>
      <c r="L33" s="3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8" customHeight="1">
      <c r="A34" s="45"/>
      <c r="B34" s="58"/>
      <c r="C34" s="59"/>
      <c r="D34" s="59"/>
      <c r="E34" s="59"/>
      <c r="F34" s="59"/>
      <c r="G34" s="59"/>
      <c r="H34" s="60"/>
      <c r="I34" s="23"/>
      <c r="J34" s="25"/>
      <c r="K34" s="35"/>
      <c r="L34" s="3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8" customHeight="1">
      <c r="A35" s="45" t="s">
        <v>90</v>
      </c>
      <c r="B35" s="114" t="s">
        <v>89</v>
      </c>
      <c r="C35" s="114"/>
      <c r="D35" s="114"/>
      <c r="E35" s="114"/>
      <c r="F35" s="114"/>
      <c r="G35" s="114"/>
      <c r="H35" s="115"/>
      <c r="I35" s="23" t="s">
        <v>35</v>
      </c>
      <c r="J35" s="25"/>
      <c r="K35" s="35"/>
      <c r="L35" s="3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8" customHeight="1">
      <c r="A36" s="45"/>
      <c r="B36" s="58"/>
      <c r="C36" s="59"/>
      <c r="D36" s="59"/>
      <c r="E36" s="59"/>
      <c r="F36" s="59"/>
      <c r="G36" s="59"/>
      <c r="H36" s="60"/>
      <c r="I36" s="23"/>
      <c r="J36" s="25"/>
      <c r="K36" s="35"/>
      <c r="L36" s="3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8" customHeight="1">
      <c r="A37" s="45"/>
      <c r="B37" s="95" t="s">
        <v>18</v>
      </c>
      <c r="C37" s="95"/>
      <c r="D37" s="95"/>
      <c r="E37" s="95"/>
      <c r="F37" s="95"/>
      <c r="G37" s="95"/>
      <c r="H37" s="95"/>
      <c r="I37" s="95"/>
      <c r="J37" s="95"/>
      <c r="K37" s="35"/>
      <c r="L37" s="3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8" customHeight="1">
      <c r="A38" s="45" t="s">
        <v>43</v>
      </c>
      <c r="B38" s="73" t="s">
        <v>42</v>
      </c>
      <c r="C38" s="73"/>
      <c r="D38" s="73"/>
      <c r="E38" s="73"/>
      <c r="F38" s="73"/>
      <c r="G38" s="73"/>
      <c r="H38" s="73"/>
      <c r="I38" s="23" t="s">
        <v>3</v>
      </c>
      <c r="J38" s="25"/>
      <c r="K38" s="35"/>
      <c r="L38" s="34">
        <f>J38*K38</f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8" customHeight="1">
      <c r="A39" s="45"/>
      <c r="B39" s="87" t="s">
        <v>19</v>
      </c>
      <c r="C39" s="88"/>
      <c r="D39" s="88"/>
      <c r="E39" s="88"/>
      <c r="F39" s="88"/>
      <c r="G39" s="88"/>
      <c r="H39" s="89"/>
      <c r="I39" s="23"/>
      <c r="J39" s="25"/>
      <c r="K39" s="35"/>
      <c r="L39" s="4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8" customHeight="1">
      <c r="A40" s="45" t="s">
        <v>46</v>
      </c>
      <c r="B40" s="66" t="s">
        <v>91</v>
      </c>
      <c r="C40" s="67"/>
      <c r="D40" s="67"/>
      <c r="E40" s="67"/>
      <c r="F40" s="67"/>
      <c r="G40" s="67"/>
      <c r="H40" s="68"/>
      <c r="I40" s="23" t="s">
        <v>6</v>
      </c>
      <c r="J40" s="25"/>
      <c r="K40" s="35"/>
      <c r="L40" s="4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2:53" ht="18" customHeight="1">
      <c r="B41" s="74"/>
      <c r="C41" s="74"/>
      <c r="D41" s="74"/>
      <c r="E41" s="74"/>
      <c r="F41" s="74"/>
      <c r="G41" s="74"/>
      <c r="H41" s="74"/>
      <c r="I41" s="74"/>
      <c r="J41" s="74"/>
      <c r="K41" s="61" t="s">
        <v>10</v>
      </c>
      <c r="L41" s="69">
        <f>SUM(L28:L38)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2:53" ht="18" customHeight="1">
      <c r="B42" s="74"/>
      <c r="C42" s="74"/>
      <c r="D42" s="74"/>
      <c r="E42" s="74"/>
      <c r="F42" s="74"/>
      <c r="G42" s="74"/>
      <c r="H42" s="74"/>
      <c r="I42" s="74"/>
      <c r="J42" s="74"/>
      <c r="K42" s="61"/>
      <c r="L42" s="7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8" customHeight="1">
      <c r="A43" s="43">
        <v>3</v>
      </c>
      <c r="B43" s="83" t="s">
        <v>17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2:53" ht="18" customHeight="1">
      <c r="B44" s="73" t="s">
        <v>20</v>
      </c>
      <c r="C44" s="73"/>
      <c r="D44" s="73"/>
      <c r="E44" s="73"/>
      <c r="F44" s="73"/>
      <c r="G44" s="73"/>
      <c r="H44" s="73"/>
      <c r="I44" s="23" t="s">
        <v>3</v>
      </c>
      <c r="J44" s="25"/>
      <c r="K44" s="37"/>
      <c r="L44" s="37">
        <f>J44*K44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2:53" ht="18" customHeight="1">
      <c r="B45" s="73" t="s">
        <v>21</v>
      </c>
      <c r="C45" s="73"/>
      <c r="D45" s="73"/>
      <c r="E45" s="73"/>
      <c r="F45" s="73"/>
      <c r="G45" s="73"/>
      <c r="H45" s="73"/>
      <c r="I45" s="23" t="s">
        <v>3</v>
      </c>
      <c r="J45" s="25"/>
      <c r="K45" s="37"/>
      <c r="L45" s="37">
        <f>J45*K45</f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2:53" ht="18" customHeight="1">
      <c r="B46" s="73" t="s">
        <v>22</v>
      </c>
      <c r="C46" s="73"/>
      <c r="D46" s="73"/>
      <c r="E46" s="73"/>
      <c r="F46" s="73"/>
      <c r="G46" s="73"/>
      <c r="H46" s="73"/>
      <c r="I46" s="23" t="s">
        <v>5</v>
      </c>
      <c r="J46" s="25"/>
      <c r="K46" s="37"/>
      <c r="L46" s="3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2:53" ht="18" customHeight="1">
      <c r="B47" s="73" t="s">
        <v>92</v>
      </c>
      <c r="C47" s="73"/>
      <c r="D47" s="73"/>
      <c r="E47" s="73"/>
      <c r="F47" s="73"/>
      <c r="G47" s="73"/>
      <c r="H47" s="73"/>
      <c r="I47" s="23"/>
      <c r="J47" s="25"/>
      <c r="K47" s="37"/>
      <c r="L47" s="3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18" customHeight="1">
      <c r="A48" s="45" t="s">
        <v>46</v>
      </c>
      <c r="B48" s="84" t="s">
        <v>91</v>
      </c>
      <c r="C48" s="85"/>
      <c r="D48" s="85"/>
      <c r="E48" s="85"/>
      <c r="F48" s="85"/>
      <c r="G48" s="85"/>
      <c r="H48" s="86"/>
      <c r="I48" s="23" t="s">
        <v>6</v>
      </c>
      <c r="J48" s="29"/>
      <c r="K48" s="37"/>
      <c r="L48" s="37">
        <f>J48*K48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2:53" ht="18" customHeight="1">
      <c r="B49" s="74"/>
      <c r="C49" s="74"/>
      <c r="D49" s="74"/>
      <c r="E49" s="74"/>
      <c r="F49" s="74"/>
      <c r="G49" s="74"/>
      <c r="H49" s="74"/>
      <c r="I49" s="74"/>
      <c r="J49" s="74"/>
      <c r="K49" s="61" t="s">
        <v>10</v>
      </c>
      <c r="L49" s="69">
        <f>SUM(L44:L48)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2:53" ht="18" customHeight="1">
      <c r="B50" s="74"/>
      <c r="C50" s="74"/>
      <c r="D50" s="74"/>
      <c r="E50" s="74"/>
      <c r="F50" s="74"/>
      <c r="G50" s="74"/>
      <c r="H50" s="74"/>
      <c r="I50" s="74"/>
      <c r="J50" s="74"/>
      <c r="K50" s="61"/>
      <c r="L50" s="70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8" customHeight="1">
      <c r="A51" s="43">
        <v>4</v>
      </c>
      <c r="B51" s="83" t="s">
        <v>47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2:53" ht="18" customHeight="1">
      <c r="B52" s="73" t="s">
        <v>102</v>
      </c>
      <c r="C52" s="73"/>
      <c r="D52" s="73"/>
      <c r="E52" s="73"/>
      <c r="F52" s="73"/>
      <c r="G52" s="73"/>
      <c r="H52" s="73"/>
      <c r="I52" s="23"/>
      <c r="J52" s="25"/>
      <c r="K52" s="37"/>
      <c r="L52" s="37">
        <f>J52*K52</f>
        <v>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2:53" ht="18" customHeight="1">
      <c r="B53" s="73" t="s">
        <v>103</v>
      </c>
      <c r="C53" s="73"/>
      <c r="D53" s="73"/>
      <c r="E53" s="73"/>
      <c r="F53" s="73"/>
      <c r="G53" s="73"/>
      <c r="H53" s="73"/>
      <c r="I53" s="23"/>
      <c r="J53" s="25"/>
      <c r="K53" s="37"/>
      <c r="L53" s="37">
        <f>J53*K53</f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2:53" ht="18" customHeight="1">
      <c r="B54" s="73" t="s">
        <v>104</v>
      </c>
      <c r="C54" s="73"/>
      <c r="D54" s="73"/>
      <c r="E54" s="73"/>
      <c r="F54" s="73"/>
      <c r="G54" s="73"/>
      <c r="H54" s="73"/>
      <c r="I54" s="28"/>
      <c r="J54" s="29"/>
      <c r="K54" s="37"/>
      <c r="L54" s="37">
        <f>J54*K54</f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2:53" ht="18" customHeight="1">
      <c r="B55" s="74"/>
      <c r="C55" s="74"/>
      <c r="D55" s="74"/>
      <c r="E55" s="74"/>
      <c r="F55" s="74"/>
      <c r="G55" s="74"/>
      <c r="H55" s="74"/>
      <c r="I55" s="74"/>
      <c r="J55" s="74"/>
      <c r="K55" s="61" t="s">
        <v>10</v>
      </c>
      <c r="L55" s="69">
        <f>SUM(L52:L54)</f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2:53" ht="18" customHeight="1">
      <c r="B56" s="74"/>
      <c r="C56" s="74"/>
      <c r="D56" s="74"/>
      <c r="E56" s="74"/>
      <c r="F56" s="74"/>
      <c r="G56" s="74"/>
      <c r="H56" s="74"/>
      <c r="I56" s="74"/>
      <c r="J56" s="74"/>
      <c r="K56" s="61"/>
      <c r="L56" s="70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8" customHeight="1">
      <c r="A57" s="43">
        <v>5</v>
      </c>
      <c r="B57" s="83" t="s">
        <v>23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2:53" ht="18" customHeight="1">
      <c r="B58" s="80" t="s">
        <v>48</v>
      </c>
      <c r="C58" s="80"/>
      <c r="D58" s="80"/>
      <c r="E58" s="80"/>
      <c r="F58" s="80"/>
      <c r="G58" s="80"/>
      <c r="H58" s="80"/>
      <c r="I58" s="80"/>
      <c r="J58" s="80"/>
      <c r="K58" s="27"/>
      <c r="L58" s="2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2:53" ht="18" customHeight="1">
      <c r="B59" s="73"/>
      <c r="C59" s="73"/>
      <c r="D59" s="73"/>
      <c r="E59" s="73"/>
      <c r="F59" s="73"/>
      <c r="G59" s="73"/>
      <c r="H59" s="73"/>
      <c r="I59" s="23"/>
      <c r="J59" s="23"/>
      <c r="K59" s="37"/>
      <c r="L59" s="37">
        <f>J59*K59</f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2:53" ht="18" customHeight="1">
      <c r="B60" s="80" t="s">
        <v>50</v>
      </c>
      <c r="C60" s="80"/>
      <c r="D60" s="80"/>
      <c r="E60" s="80"/>
      <c r="F60" s="80"/>
      <c r="G60" s="80"/>
      <c r="H60" s="80"/>
      <c r="I60" s="23"/>
      <c r="J60" s="23"/>
      <c r="K60" s="37"/>
      <c r="L60" s="37">
        <f>J60*K60</f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2:53" ht="18" customHeight="1">
      <c r="B61" s="73"/>
      <c r="C61" s="73"/>
      <c r="D61" s="73"/>
      <c r="E61" s="73"/>
      <c r="F61" s="73"/>
      <c r="G61" s="73"/>
      <c r="H61" s="73"/>
      <c r="I61" s="23"/>
      <c r="J61" s="23"/>
      <c r="K61" s="37"/>
      <c r="L61" s="37">
        <f>J61*K61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2:53" ht="18" customHeight="1">
      <c r="B62" s="80" t="s">
        <v>49</v>
      </c>
      <c r="C62" s="80"/>
      <c r="D62" s="80"/>
      <c r="E62" s="80"/>
      <c r="F62" s="80"/>
      <c r="G62" s="80"/>
      <c r="H62" s="80"/>
      <c r="I62" s="80"/>
      <c r="J62" s="80"/>
      <c r="K62" s="37"/>
      <c r="L62" s="3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2:53" ht="18" customHeight="1">
      <c r="B63" s="73"/>
      <c r="C63" s="73"/>
      <c r="D63" s="73"/>
      <c r="E63" s="73"/>
      <c r="F63" s="73"/>
      <c r="G63" s="73"/>
      <c r="H63" s="73"/>
      <c r="I63" s="23"/>
      <c r="J63" s="23"/>
      <c r="K63" s="37"/>
      <c r="L63" s="37">
        <f>J63*K63</f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2:53" ht="18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61" t="s">
        <v>10</v>
      </c>
      <c r="L64" s="77">
        <f>SUM(L59:L63)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2:53" ht="18" customHeight="1">
      <c r="B65" s="102"/>
      <c r="C65" s="102"/>
      <c r="D65" s="102"/>
      <c r="E65" s="102"/>
      <c r="F65" s="102"/>
      <c r="G65" s="102"/>
      <c r="H65" s="102"/>
      <c r="I65" s="102"/>
      <c r="J65" s="102"/>
      <c r="K65" s="61"/>
      <c r="L65" s="78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2:53" ht="18" customHeight="1">
      <c r="B66" s="81" t="s">
        <v>0</v>
      </c>
      <c r="C66" s="82"/>
      <c r="D66" s="82"/>
      <c r="E66" s="82"/>
      <c r="F66" s="82"/>
      <c r="G66" s="82"/>
      <c r="H66" s="82"/>
      <c r="I66" s="17" t="s">
        <v>1</v>
      </c>
      <c r="J66" s="17" t="s">
        <v>2</v>
      </c>
      <c r="K66" s="17" t="s">
        <v>8</v>
      </c>
      <c r="L66" s="17" t="s">
        <v>9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2:53" ht="18" customHeight="1"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101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18" customHeight="1">
      <c r="A68" s="43">
        <v>6</v>
      </c>
      <c r="B68" s="83" t="s">
        <v>53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ht="18" customHeight="1">
      <c r="A69" s="45"/>
      <c r="B69" s="95" t="s">
        <v>51</v>
      </c>
      <c r="C69" s="95"/>
      <c r="D69" s="95"/>
      <c r="E69" s="95"/>
      <c r="F69" s="95"/>
      <c r="G69" s="95"/>
      <c r="H69" s="95"/>
      <c r="I69" s="95"/>
      <c r="J69" s="95"/>
      <c r="K69" s="27"/>
      <c r="L69" s="2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ht="18" customHeight="1">
      <c r="A70" s="45" t="s">
        <v>59</v>
      </c>
      <c r="B70" s="73" t="s">
        <v>55</v>
      </c>
      <c r="C70" s="73"/>
      <c r="D70" s="73"/>
      <c r="E70" s="73"/>
      <c r="F70" s="73"/>
      <c r="G70" s="73"/>
      <c r="H70" s="73"/>
      <c r="I70" s="23" t="s">
        <v>3</v>
      </c>
      <c r="J70" s="23"/>
      <c r="K70" s="37"/>
      <c r="L70" s="37">
        <f>J70*K70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ht="18" customHeight="1">
      <c r="A71" s="45" t="s">
        <v>59</v>
      </c>
      <c r="B71" s="73" t="s">
        <v>56</v>
      </c>
      <c r="C71" s="73"/>
      <c r="D71" s="73"/>
      <c r="E71" s="73"/>
      <c r="F71" s="73"/>
      <c r="G71" s="73"/>
      <c r="H71" s="73"/>
      <c r="I71" s="23" t="s">
        <v>3</v>
      </c>
      <c r="J71" s="23"/>
      <c r="K71" s="37"/>
      <c r="L71" s="37">
        <f>J71*K71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ht="18" customHeight="1">
      <c r="A72" s="45"/>
      <c r="B72" s="95" t="s">
        <v>52</v>
      </c>
      <c r="C72" s="95"/>
      <c r="D72" s="95"/>
      <c r="E72" s="95"/>
      <c r="F72" s="95"/>
      <c r="G72" s="95"/>
      <c r="H72" s="95"/>
      <c r="I72" s="95"/>
      <c r="J72" s="95"/>
      <c r="K72" s="37"/>
      <c r="L72" s="37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ht="18" customHeight="1">
      <c r="A73" s="45" t="s">
        <v>60</v>
      </c>
      <c r="B73" s="73" t="s">
        <v>57</v>
      </c>
      <c r="C73" s="73"/>
      <c r="D73" s="73"/>
      <c r="E73" s="73"/>
      <c r="F73" s="73"/>
      <c r="G73" s="73"/>
      <c r="H73" s="73"/>
      <c r="I73" s="23" t="s">
        <v>3</v>
      </c>
      <c r="J73" s="23"/>
      <c r="K73" s="37"/>
      <c r="L73" s="37">
        <f>J73*K73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ht="18" customHeight="1">
      <c r="A74" s="45" t="s">
        <v>60</v>
      </c>
      <c r="B74" s="73" t="s">
        <v>58</v>
      </c>
      <c r="C74" s="73"/>
      <c r="D74" s="73"/>
      <c r="E74" s="73"/>
      <c r="F74" s="73"/>
      <c r="G74" s="73"/>
      <c r="H74" s="73"/>
      <c r="I74" s="23" t="s">
        <v>3</v>
      </c>
      <c r="J74" s="25"/>
      <c r="K74" s="37"/>
      <c r="L74" s="37">
        <f>J74*K74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ht="18" customHeight="1">
      <c r="A75" s="45"/>
      <c r="B75" s="80"/>
      <c r="C75" s="80"/>
      <c r="D75" s="80"/>
      <c r="E75" s="80"/>
      <c r="F75" s="80"/>
      <c r="G75" s="80"/>
      <c r="H75" s="80"/>
      <c r="I75" s="80"/>
      <c r="J75" s="80"/>
      <c r="K75" s="37"/>
      <c r="L75" s="3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 ht="18" customHeight="1">
      <c r="A76" s="45"/>
      <c r="B76" s="87" t="s">
        <v>93</v>
      </c>
      <c r="C76" s="88"/>
      <c r="D76" s="88"/>
      <c r="E76" s="88"/>
      <c r="F76" s="88"/>
      <c r="G76" s="88"/>
      <c r="H76" s="89"/>
      <c r="I76" s="56"/>
      <c r="J76" s="56"/>
      <c r="K76" s="37"/>
      <c r="L76" s="37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 ht="18" customHeight="1">
      <c r="A77" s="45"/>
      <c r="B77" s="66" t="s">
        <v>94</v>
      </c>
      <c r="C77" s="67"/>
      <c r="D77" s="67"/>
      <c r="E77" s="67"/>
      <c r="F77" s="67"/>
      <c r="G77" s="67"/>
      <c r="H77" s="68"/>
      <c r="I77" s="23" t="s">
        <v>7</v>
      </c>
      <c r="J77" s="56"/>
      <c r="K77" s="37"/>
      <c r="L77" s="37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 ht="18" customHeight="1">
      <c r="A78" s="45"/>
      <c r="B78" s="66" t="s">
        <v>95</v>
      </c>
      <c r="C78" s="67"/>
      <c r="D78" s="67"/>
      <c r="E78" s="67"/>
      <c r="F78" s="67"/>
      <c r="G78" s="67"/>
      <c r="H78" s="68"/>
      <c r="I78" s="23" t="s">
        <v>7</v>
      </c>
      <c r="J78" s="56"/>
      <c r="K78" s="37"/>
      <c r="L78" s="37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 ht="18" customHeight="1">
      <c r="A79" s="45"/>
      <c r="B79" s="87" t="s">
        <v>98</v>
      </c>
      <c r="C79" s="88"/>
      <c r="D79" s="88"/>
      <c r="E79" s="88"/>
      <c r="F79" s="88"/>
      <c r="G79" s="88"/>
      <c r="H79" s="89"/>
      <c r="I79" s="56"/>
      <c r="J79" s="56"/>
      <c r="K79" s="37"/>
      <c r="L79" s="3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 ht="18" customHeight="1">
      <c r="A80" s="110" t="s">
        <v>96</v>
      </c>
      <c r="B80" s="73" t="s">
        <v>97</v>
      </c>
      <c r="C80" s="73"/>
      <c r="D80" s="73"/>
      <c r="E80" s="73"/>
      <c r="F80" s="73"/>
      <c r="G80" s="73"/>
      <c r="H80" s="73"/>
      <c r="I80" s="23" t="s">
        <v>3</v>
      </c>
      <c r="J80" s="56"/>
      <c r="K80" s="37"/>
      <c r="L80" s="37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 ht="18" customHeight="1">
      <c r="A81" s="110"/>
      <c r="B81" s="73"/>
      <c r="C81" s="73"/>
      <c r="D81" s="73"/>
      <c r="E81" s="73"/>
      <c r="F81" s="73"/>
      <c r="G81" s="73"/>
      <c r="H81" s="73"/>
      <c r="I81" s="23" t="s">
        <v>99</v>
      </c>
      <c r="J81" s="23"/>
      <c r="K81" s="37"/>
      <c r="L81" s="37">
        <f>J81*K81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 ht="18" customHeight="1">
      <c r="A82" s="45"/>
      <c r="B82" s="74"/>
      <c r="C82" s="74"/>
      <c r="D82" s="74"/>
      <c r="E82" s="74"/>
      <c r="F82" s="74"/>
      <c r="G82" s="74"/>
      <c r="H82" s="74"/>
      <c r="I82" s="74"/>
      <c r="J82" s="74"/>
      <c r="K82" s="61" t="s">
        <v>10</v>
      </c>
      <c r="L82" s="77">
        <f>SUM(L70:L81)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 ht="18" customHeight="1">
      <c r="A83" s="45"/>
      <c r="B83" s="74"/>
      <c r="C83" s="74"/>
      <c r="D83" s="74"/>
      <c r="E83" s="74"/>
      <c r="F83" s="74"/>
      <c r="G83" s="74"/>
      <c r="H83" s="74"/>
      <c r="I83" s="74"/>
      <c r="J83" s="74"/>
      <c r="K83" s="61"/>
      <c r="L83" s="78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 ht="18" customHeight="1">
      <c r="A84" s="43">
        <v>7</v>
      </c>
      <c r="B84" s="79" t="s">
        <v>54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2:53" ht="18" customHeight="1">
      <c r="B85" s="73" t="s">
        <v>61</v>
      </c>
      <c r="C85" s="73"/>
      <c r="D85" s="73"/>
      <c r="E85" s="73"/>
      <c r="F85" s="73"/>
      <c r="G85" s="73"/>
      <c r="H85" s="73"/>
      <c r="I85" s="23" t="s">
        <v>3</v>
      </c>
      <c r="J85" s="23"/>
      <c r="K85" s="37"/>
      <c r="L85" s="37">
        <f>J85*K85</f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2:53" ht="18" customHeight="1">
      <c r="B86" s="73" t="s">
        <v>62</v>
      </c>
      <c r="C86" s="73"/>
      <c r="D86" s="73"/>
      <c r="E86" s="73"/>
      <c r="F86" s="73"/>
      <c r="G86" s="73"/>
      <c r="H86" s="73"/>
      <c r="I86" s="23" t="s">
        <v>5</v>
      </c>
      <c r="J86" s="25"/>
      <c r="K86" s="37"/>
      <c r="L86" s="37">
        <f>J86*K86</f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ht="18" customHeight="1">
      <c r="A87" s="48" t="s">
        <v>64</v>
      </c>
      <c r="B87" s="90" t="s">
        <v>63</v>
      </c>
      <c r="C87" s="91"/>
      <c r="D87" s="91"/>
      <c r="E87" s="91"/>
      <c r="F87" s="91"/>
      <c r="G87" s="91"/>
      <c r="H87" s="92"/>
      <c r="I87" s="42" t="s">
        <v>7</v>
      </c>
      <c r="J87" s="47"/>
      <c r="K87" s="61" t="s">
        <v>10</v>
      </c>
      <c r="L87" s="77">
        <f>L85+L86</f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2:53" ht="18" customHeight="1">
      <c r="B88" s="90"/>
      <c r="C88" s="91"/>
      <c r="D88" s="91"/>
      <c r="E88" s="91"/>
      <c r="F88" s="91"/>
      <c r="G88" s="91"/>
      <c r="H88" s="92"/>
      <c r="I88" s="47"/>
      <c r="J88" s="47"/>
      <c r="K88" s="61"/>
      <c r="L88" s="78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2:53" ht="18" customHeight="1">
      <c r="B89" s="80"/>
      <c r="C89" s="80"/>
      <c r="D89" s="80"/>
      <c r="E89" s="80"/>
      <c r="F89" s="80"/>
      <c r="G89" s="80"/>
      <c r="H89" s="80"/>
      <c r="I89" s="80"/>
      <c r="J89" s="80"/>
      <c r="K89" s="37"/>
      <c r="L89" s="37">
        <f aca="true" t="shared" si="0" ref="L89:L94">J89*K89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2:53" ht="18" customHeight="1">
      <c r="B90" s="73"/>
      <c r="C90" s="73"/>
      <c r="D90" s="73"/>
      <c r="E90" s="73"/>
      <c r="F90" s="73"/>
      <c r="G90" s="73"/>
      <c r="H90" s="73"/>
      <c r="I90" s="23"/>
      <c r="J90" s="23"/>
      <c r="K90" s="37"/>
      <c r="L90" s="37">
        <f t="shared" si="0"/>
        <v>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 ht="18" customHeight="1">
      <c r="A91" s="43">
        <v>8</v>
      </c>
      <c r="B91" s="80" t="s">
        <v>71</v>
      </c>
      <c r="C91" s="80"/>
      <c r="D91" s="80"/>
      <c r="E91" s="80"/>
      <c r="F91" s="80"/>
      <c r="G91" s="80"/>
      <c r="H91" s="80"/>
      <c r="I91" s="23"/>
      <c r="J91" s="23"/>
      <c r="K91" s="37"/>
      <c r="L91" s="3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 ht="18" customHeight="1">
      <c r="A92" s="43">
        <v>9</v>
      </c>
      <c r="B92" s="87" t="s">
        <v>100</v>
      </c>
      <c r="C92" s="88"/>
      <c r="D92" s="88"/>
      <c r="E92" s="88"/>
      <c r="F92" s="88"/>
      <c r="G92" s="88"/>
      <c r="H92" s="89"/>
      <c r="I92" s="23"/>
      <c r="J92" s="23"/>
      <c r="K92" s="37"/>
      <c r="L92" s="3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ht="18" customHeight="1">
      <c r="A93" s="43">
        <v>10</v>
      </c>
      <c r="B93" s="87" t="s">
        <v>101</v>
      </c>
      <c r="C93" s="88"/>
      <c r="D93" s="88"/>
      <c r="E93" s="88"/>
      <c r="F93" s="88"/>
      <c r="G93" s="88"/>
      <c r="H93" s="89"/>
      <c r="I93" s="23"/>
      <c r="J93" s="23"/>
      <c r="K93" s="37"/>
      <c r="L93" s="37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2:53" ht="18" customHeight="1">
      <c r="B94" s="73"/>
      <c r="C94" s="73"/>
      <c r="D94" s="73"/>
      <c r="E94" s="73"/>
      <c r="F94" s="73"/>
      <c r="G94" s="73"/>
      <c r="H94" s="73"/>
      <c r="I94" s="23"/>
      <c r="J94" s="23"/>
      <c r="K94" s="37"/>
      <c r="L94" s="37">
        <f t="shared" si="0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2:53" ht="18" customHeight="1">
      <c r="B95" s="30"/>
      <c r="C95" s="31"/>
      <c r="D95" s="31"/>
      <c r="E95" s="31"/>
      <c r="F95" s="31"/>
      <c r="G95" s="31"/>
      <c r="H95" s="31"/>
      <c r="I95" s="31"/>
      <c r="J95" s="31"/>
      <c r="K95" s="61" t="s">
        <v>10</v>
      </c>
      <c r="L95" s="75">
        <f>SUM(L89:L94)</f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2:53" ht="18" customHeight="1">
      <c r="B96" s="49"/>
      <c r="C96" s="7"/>
      <c r="D96" s="7"/>
      <c r="E96" s="7"/>
      <c r="F96" s="7"/>
      <c r="G96" s="7"/>
      <c r="H96" s="7"/>
      <c r="I96" s="9"/>
      <c r="J96" s="9"/>
      <c r="K96" s="61"/>
      <c r="L96" s="7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2:53" ht="28.5" customHeight="1">
      <c r="B97" s="20"/>
      <c r="C97" s="7"/>
      <c r="D97" s="7"/>
      <c r="E97" s="7"/>
      <c r="F97" s="7"/>
      <c r="G97" s="7"/>
      <c r="H97" s="7"/>
      <c r="I97" s="7"/>
      <c r="J97" s="39" t="s">
        <v>11</v>
      </c>
      <c r="K97" s="65">
        <f>L95+L87+L82+L49+L41+L24+L64</f>
        <v>0</v>
      </c>
      <c r="L97" s="6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2:53" ht="28.5" customHeight="1">
      <c r="B98" s="20"/>
      <c r="C98" s="7"/>
      <c r="D98" s="7"/>
      <c r="E98" s="7"/>
      <c r="F98" s="7"/>
      <c r="G98" s="7"/>
      <c r="H98" s="7"/>
      <c r="I98" s="54" t="s">
        <v>70</v>
      </c>
      <c r="J98" s="52">
        <v>0.25</v>
      </c>
      <c r="K98" s="41"/>
      <c r="L98" s="4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2:53" ht="28.5" customHeight="1">
      <c r="B99" s="20"/>
      <c r="C99" s="7"/>
      <c r="D99" s="7"/>
      <c r="E99" s="7"/>
      <c r="F99" s="7"/>
      <c r="G99" s="7"/>
      <c r="H99" s="7"/>
      <c r="I99" s="54"/>
      <c r="J99" s="52" t="s">
        <v>73</v>
      </c>
      <c r="K99" s="41"/>
      <c r="L99" s="4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2:53" ht="28.5" customHeight="1">
      <c r="B100" s="20"/>
      <c r="C100" s="7"/>
      <c r="D100" s="7"/>
      <c r="E100" s="7"/>
      <c r="F100" s="7"/>
      <c r="G100" s="7"/>
      <c r="H100" s="7"/>
      <c r="I100" s="55" t="s">
        <v>68</v>
      </c>
      <c r="J100" s="52">
        <v>0.3</v>
      </c>
      <c r="K100" s="41"/>
      <c r="L100" s="4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2:53" ht="28.5" customHeight="1">
      <c r="B101" s="20"/>
      <c r="C101" s="7"/>
      <c r="D101" s="7"/>
      <c r="E101" s="7"/>
      <c r="F101" s="7"/>
      <c r="G101" s="7"/>
      <c r="H101" s="7"/>
      <c r="I101" s="51"/>
      <c r="J101" s="52" t="s">
        <v>69</v>
      </c>
      <c r="K101" s="41"/>
      <c r="L101" s="41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2:53" ht="27.75" customHeight="1">
      <c r="B102" s="32"/>
      <c r="C102" s="33"/>
      <c r="D102" s="33"/>
      <c r="E102" s="33"/>
      <c r="F102" s="33"/>
      <c r="G102" s="33"/>
      <c r="H102" s="33"/>
      <c r="I102" s="62" t="s">
        <v>12</v>
      </c>
      <c r="J102" s="62"/>
      <c r="K102" s="63">
        <f>K97/59.52</f>
        <v>0</v>
      </c>
      <c r="L102" s="6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ht="15">
      <c r="A103" s="53" t="s">
        <v>71</v>
      </c>
      <c r="B103" s="7"/>
      <c r="C103" s="7"/>
      <c r="D103" s="7"/>
      <c r="E103" s="7"/>
      <c r="F103" s="7"/>
      <c r="G103" s="7"/>
      <c r="H103" s="7"/>
      <c r="I103" s="7"/>
      <c r="J103" s="7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ht="13.5" customHeight="1">
      <c r="A104" s="71">
        <v>0.25</v>
      </c>
      <c r="B104" s="51" t="s">
        <v>67</v>
      </c>
      <c r="C104" s="7"/>
      <c r="D104" s="7"/>
      <c r="E104" s="7"/>
      <c r="F104" s="7"/>
      <c r="G104" s="7"/>
      <c r="H104" s="7"/>
      <c r="I104" s="9"/>
      <c r="J104" s="9"/>
      <c r="K104" s="3"/>
      <c r="L104" s="38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ht="15" customHeight="1">
      <c r="A105" s="72"/>
      <c r="B105" s="50" t="s">
        <v>65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ht="13.5" customHeight="1">
      <c r="A106" s="72"/>
      <c r="B106" s="10" t="s">
        <v>66</v>
      </c>
      <c r="C106" s="10"/>
      <c r="D106" s="10"/>
      <c r="E106" s="10"/>
      <c r="F106" s="10"/>
      <c r="G106" s="10"/>
      <c r="H106" s="10"/>
      <c r="I106" s="10"/>
      <c r="J106" s="1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2:53" ht="15">
      <c r="B107" s="10"/>
      <c r="C107" s="10"/>
      <c r="D107" s="10"/>
      <c r="E107" s="10"/>
      <c r="F107" s="10"/>
      <c r="G107" s="10"/>
      <c r="H107" s="10"/>
      <c r="I107" s="10"/>
      <c r="J107" s="1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2:53" ht="15">
      <c r="B108" s="10"/>
      <c r="C108" s="10"/>
      <c r="D108" s="10"/>
      <c r="E108" s="10"/>
      <c r="F108" s="10"/>
      <c r="G108" s="10"/>
      <c r="H108" s="10"/>
      <c r="I108" s="10"/>
      <c r="J108" s="10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2:53" ht="15">
      <c r="B109" s="10"/>
      <c r="C109" s="10"/>
      <c r="D109" s="10"/>
      <c r="E109" s="10"/>
      <c r="F109" s="10"/>
      <c r="G109" s="10"/>
      <c r="H109" s="10"/>
      <c r="I109" s="10"/>
      <c r="J109" s="10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2:53" ht="15">
      <c r="B110" s="10"/>
      <c r="C110" s="10"/>
      <c r="D110" s="10"/>
      <c r="E110" s="10"/>
      <c r="F110" s="10"/>
      <c r="G110" s="10"/>
      <c r="H110" s="10"/>
      <c r="I110" s="10"/>
      <c r="J110" s="1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2:53" ht="15">
      <c r="B111" s="10"/>
      <c r="C111" s="10"/>
      <c r="D111" s="10"/>
      <c r="E111" s="10"/>
      <c r="F111" s="10"/>
      <c r="G111" s="10"/>
      <c r="H111" s="10"/>
      <c r="I111" s="10"/>
      <c r="J111" s="1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2:53" ht="15">
      <c r="B112" s="10"/>
      <c r="C112" s="10"/>
      <c r="D112" s="10"/>
      <c r="E112" s="10"/>
      <c r="F112" s="10"/>
      <c r="G112" s="10"/>
      <c r="H112" s="10"/>
      <c r="I112" s="10"/>
      <c r="J112" s="1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2:53" ht="15">
      <c r="B113" s="10"/>
      <c r="C113" s="10"/>
      <c r="D113" s="10"/>
      <c r="E113" s="10"/>
      <c r="F113" s="10"/>
      <c r="G113" s="10"/>
      <c r="H113" s="10"/>
      <c r="I113" s="10"/>
      <c r="J113" s="1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2:53" ht="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2:53" ht="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2:53" ht="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2:53" ht="1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2:53" ht="1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2:53" ht="1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2:53" ht="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2:53" ht="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2:53" ht="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2:53" ht="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2:53" ht="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2:53" ht="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2:53" ht="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2:53" ht="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2:53" ht="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2:53" ht="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2:53" ht="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2:53" ht="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2:53" ht="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2:53" ht="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2:53" ht="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2:53" ht="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2:53" ht="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2:53" ht="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2:53" ht="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2:53" ht="1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2:53" ht="1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2:53" ht="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2:53" ht="1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2:53" ht="1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2:53" ht="1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2:53" ht="1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2:53" ht="1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2:53" ht="1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2:53" ht="1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2:53" ht="1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2:53" ht="1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2:53" ht="1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2:53" ht="1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2:53" ht="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2:53" ht="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2:53" ht="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2:53" ht="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2:53" ht="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2:53" ht="1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2:53" ht="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2:53" ht="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2:53" ht="1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2:53" ht="1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2:53" ht="1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2:53" ht="1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2:53" ht="1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2:53" ht="1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2:53" ht="1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2:53" ht="1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2:53" ht="1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2:53" ht="1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2:53" ht="1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2:53" ht="1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2:53" ht="1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2:53" ht="1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2:53" ht="1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2:53" ht="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2:53" ht="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2:53" ht="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2:53" ht="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2:53" ht="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2:53" ht="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2:53" ht="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2:53" ht="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2:5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2:5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2:53" ht="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2:53" ht="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2:53" ht="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2:53" ht="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2:53" ht="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2:53" ht="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2:53" ht="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2:53" ht="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2:53" ht="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2:53" ht="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2:53" ht="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2:53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2:53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2:53" ht="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2:53" ht="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2:53" ht="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2:53" ht="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2:53" ht="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2:53" ht="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2:53" ht="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2:53" ht="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2:53" ht="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2:53" ht="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2:53" ht="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2:53" ht="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2:53" ht="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2:53" ht="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2:53" ht="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2:53" ht="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2:53" ht="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2:53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2:53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2:53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2:53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2:53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2:53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2:53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2:53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2:53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2:53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2:53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2:53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2:53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2:53" ht="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2:53" ht="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2:53" ht="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2:53" ht="1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2:53" ht="1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2:53" ht="1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2:53" ht="1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2:53" ht="1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2:53" ht="1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2:53" ht="1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2:53" ht="1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2:53" ht="1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2:53" ht="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2:53" ht="1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2:53" ht="1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2:53" ht="1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2:53" ht="1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2:53" ht="1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2:53" ht="1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2:53" ht="1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2:53" ht="1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2:53" ht="1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2:53" ht="1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2:53" ht="1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2:53" ht="1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2:53" ht="1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2:53" ht="1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2:53" ht="1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2:53" ht="1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2:53" ht="1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2:53" ht="1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2:53" ht="1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2:53" ht="1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2:53" ht="1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2:53" ht="1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  <row r="264" spans="2:53" ht="1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</row>
    <row r="265" spans="2:53" ht="1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</row>
    <row r="266" spans="2:53" ht="1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</row>
    <row r="267" spans="2:53" ht="1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</row>
    <row r="268" spans="2:53" ht="1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</row>
    <row r="269" spans="2:53" ht="1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</row>
    <row r="270" spans="2:53" ht="1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</row>
    <row r="271" spans="2:53" ht="1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</row>
    <row r="272" spans="2:53" ht="1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</row>
    <row r="273" spans="2:53" ht="1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</row>
    <row r="274" spans="2:53" ht="1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</row>
    <row r="275" spans="2:53" ht="1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</row>
    <row r="276" spans="2:53" ht="1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</row>
    <row r="277" spans="2:53" ht="1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</row>
    <row r="278" spans="2:53" ht="1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</row>
    <row r="279" spans="2:53" ht="1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</row>
    <row r="280" spans="2:53" ht="1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</row>
    <row r="281" spans="2:53" ht="1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</row>
    <row r="282" spans="2:53" ht="1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</row>
    <row r="283" spans="2:53" ht="1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</row>
    <row r="284" spans="2:53" ht="1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</row>
    <row r="285" spans="2:53" ht="1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</row>
    <row r="286" spans="2:53" ht="1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</row>
    <row r="287" spans="2:53" ht="1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</row>
    <row r="288" spans="2:53" ht="1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</row>
    <row r="289" spans="2:53" ht="1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</row>
    <row r="290" spans="2:53" ht="1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</row>
    <row r="291" spans="2:53" ht="1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</row>
    <row r="292" spans="2:53" ht="1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</row>
    <row r="293" spans="2:53" ht="1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</row>
    <row r="294" spans="2:53" ht="1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</row>
    <row r="295" spans="2:53" ht="1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</row>
    <row r="296" spans="2:53" ht="1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</row>
    <row r="297" spans="2:53" ht="1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</row>
    <row r="298" spans="2:53" ht="1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</row>
    <row r="299" spans="2:53" ht="1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</row>
    <row r="300" spans="2:53" ht="1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</row>
    <row r="301" spans="2:53" ht="1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</row>
    <row r="302" spans="2:53" ht="1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</row>
    <row r="303" spans="2:53" ht="1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</row>
    <row r="304" spans="2:53" ht="1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</row>
    <row r="305" spans="2:53" ht="1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</row>
    <row r="306" spans="2:53" ht="1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</row>
    <row r="307" spans="2:53" ht="1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</row>
    <row r="308" spans="2:53" ht="1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</row>
    <row r="309" spans="2:53" ht="1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</row>
    <row r="310" spans="2:53" ht="1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</row>
    <row r="311" spans="2:53" ht="1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</row>
    <row r="312" spans="2:53" ht="1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</row>
    <row r="313" spans="2:53" ht="1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</row>
    <row r="314" spans="2:53" ht="1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</row>
    <row r="315" spans="2:53" ht="1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</row>
    <row r="316" spans="2:53" ht="1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</row>
    <row r="317" spans="2:53" ht="1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</row>
    <row r="318" spans="2:53" ht="1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</row>
    <row r="319" spans="2:53" ht="1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</row>
    <row r="320" spans="2:10" ht="1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15">
      <c r="B322" s="3"/>
      <c r="C322" s="3"/>
      <c r="D322" s="3"/>
      <c r="E322" s="3"/>
      <c r="F322" s="3"/>
      <c r="G322" s="3"/>
      <c r="H322" s="3"/>
      <c r="I322" s="3"/>
      <c r="J322" s="3"/>
    </row>
  </sheetData>
  <sheetProtection/>
  <mergeCells count="106">
    <mergeCell ref="B92:H92"/>
    <mergeCell ref="B93:H93"/>
    <mergeCell ref="B47:H47"/>
    <mergeCell ref="B88:H88"/>
    <mergeCell ref="B21:H21"/>
    <mergeCell ref="B19:H19"/>
    <mergeCell ref="B20:H20"/>
    <mergeCell ref="B22:H22"/>
    <mergeCell ref="B35:H35"/>
    <mergeCell ref="B76:H76"/>
    <mergeCell ref="B78:H78"/>
    <mergeCell ref="B77:H77"/>
    <mergeCell ref="B6:H6"/>
    <mergeCell ref="B10:J11"/>
    <mergeCell ref="K10:K11"/>
    <mergeCell ref="L10:L11"/>
    <mergeCell ref="B23:H23"/>
    <mergeCell ref="B46:H46"/>
    <mergeCell ref="B9:H9"/>
    <mergeCell ref="B7:H7"/>
    <mergeCell ref="B8:H8"/>
    <mergeCell ref="B79:H79"/>
    <mergeCell ref="B81:H81"/>
    <mergeCell ref="B91:H91"/>
    <mergeCell ref="D2:J2"/>
    <mergeCell ref="B48:H48"/>
    <mergeCell ref="B24:J25"/>
    <mergeCell ref="B29:H29"/>
    <mergeCell ref="B27:J27"/>
    <mergeCell ref="B28:H28"/>
    <mergeCell ref="B30:H30"/>
    <mergeCell ref="B5:L5"/>
    <mergeCell ref="B38:H38"/>
    <mergeCell ref="B41:J42"/>
    <mergeCell ref="B63:H63"/>
    <mergeCell ref="B64:J65"/>
    <mergeCell ref="B59:H59"/>
    <mergeCell ref="B58:J58"/>
    <mergeCell ref="B94:H94"/>
    <mergeCell ref="B89:J89"/>
    <mergeCell ref="B90:H90"/>
    <mergeCell ref="L49:L50"/>
    <mergeCell ref="B72:J72"/>
    <mergeCell ref="B73:H73"/>
    <mergeCell ref="B68:L68"/>
    <mergeCell ref="B85:H85"/>
    <mergeCell ref="B67:L67"/>
    <mergeCell ref="K82:K83"/>
    <mergeCell ref="L82:L83"/>
    <mergeCell ref="B69:J69"/>
    <mergeCell ref="B74:H74"/>
    <mergeCell ref="B86:H86"/>
    <mergeCell ref="B82:J83"/>
    <mergeCell ref="B87:H87"/>
    <mergeCell ref="D1:L1"/>
    <mergeCell ref="B37:J37"/>
    <mergeCell ref="B3:J3"/>
    <mergeCell ref="B4:H4"/>
    <mergeCell ref="B17:H17"/>
    <mergeCell ref="B51:L51"/>
    <mergeCell ref="B13:L13"/>
    <mergeCell ref="B26:L26"/>
    <mergeCell ref="B14:H14"/>
    <mergeCell ref="B15:H15"/>
    <mergeCell ref="B40:H40"/>
    <mergeCell ref="B39:H39"/>
    <mergeCell ref="B16:H16"/>
    <mergeCell ref="B18:H18"/>
    <mergeCell ref="B43:L43"/>
    <mergeCell ref="B57:L57"/>
    <mergeCell ref="B60:H60"/>
    <mergeCell ref="B61:H61"/>
    <mergeCell ref="B62:J62"/>
    <mergeCell ref="B49:J50"/>
    <mergeCell ref="L55:L56"/>
    <mergeCell ref="B44:H44"/>
    <mergeCell ref="B45:H45"/>
    <mergeCell ref="K49:K50"/>
    <mergeCell ref="K64:K65"/>
    <mergeCell ref="L64:L65"/>
    <mergeCell ref="B84:L84"/>
    <mergeCell ref="B70:H70"/>
    <mergeCell ref="B75:J75"/>
    <mergeCell ref="B80:H80"/>
    <mergeCell ref="B66:H66"/>
    <mergeCell ref="B71:H71"/>
    <mergeCell ref="K24:K25"/>
    <mergeCell ref="L24:L25"/>
    <mergeCell ref="A104:A106"/>
    <mergeCell ref="B52:H52"/>
    <mergeCell ref="B53:H53"/>
    <mergeCell ref="B54:H54"/>
    <mergeCell ref="B55:J56"/>
    <mergeCell ref="L95:L96"/>
    <mergeCell ref="K87:K88"/>
    <mergeCell ref="L87:L88"/>
    <mergeCell ref="K55:K56"/>
    <mergeCell ref="I102:J102"/>
    <mergeCell ref="K102:L102"/>
    <mergeCell ref="K97:L97"/>
    <mergeCell ref="K95:K96"/>
    <mergeCell ref="B31:H31"/>
    <mergeCell ref="B32:H32"/>
    <mergeCell ref="B33:H33"/>
    <mergeCell ref="K41:K42"/>
    <mergeCell ref="L41:L42"/>
  </mergeCells>
  <printOptions horizontalCentered="1"/>
  <pageMargins left="0.16" right="0.24" top="0.74" bottom="1.14" header="0.5118110236220472" footer="0.5118110236220472"/>
  <pageSetup horizontalDpi="300" verticalDpi="300" orientation="portrait" paperSize="9" scale="90" r:id="rId1"/>
  <headerFooter alignWithMargins="0">
    <oddFooter>&amp;L.............................................&amp;C&amp;"Verdana,Normal"&amp;9&amp;P&amp;R.............................................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Rosilene</dc:creator>
  <cp:keywords/>
  <dc:description/>
  <cp:lastModifiedBy>Aula</cp:lastModifiedBy>
  <cp:lastPrinted>2009-11-09T12:54:24Z</cp:lastPrinted>
  <dcterms:created xsi:type="dcterms:W3CDTF">2008-09-21T13:26:47Z</dcterms:created>
  <dcterms:modified xsi:type="dcterms:W3CDTF">2023-10-26T13:16:38Z</dcterms:modified>
  <cp:category/>
  <cp:version/>
  <cp:contentType/>
  <cp:contentStatus/>
</cp:coreProperties>
</file>