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60" windowWidth="11340" windowHeight="6030" activeTab="1"/>
  </bookViews>
  <sheets>
    <sheet name="Tamanho da Amostra" sheetId="1" r:id="rId1"/>
    <sheet name="Erro Amostral" sheetId="2" r:id="rId2"/>
  </sheets>
  <definedNames/>
  <calcPr fullCalcOnLoad="1"/>
</workbook>
</file>

<file path=xl/comments1.xml><?xml version="1.0" encoding="utf-8"?>
<comments xmlns="http://schemas.openxmlformats.org/spreadsheetml/2006/main">
  <authors>
    <author>01736439</author>
    <author>kurata</author>
  </authors>
  <commentList>
    <comment ref="B2" authorId="0">
      <text>
        <r>
          <rPr>
            <b/>
            <sz val="10"/>
            <rFont val="Verdana"/>
            <family val="2"/>
          </rPr>
          <t>A estatística inferencial compreende as técnicas por meio das quais são tomadas decisões sobre uma população estatística, decisões estas baseadas unicamente na observação de uma amostra ou na elaboração de um juízo</t>
        </r>
      </text>
    </comment>
    <comment ref="B17" authorId="0">
      <text>
        <r>
          <rPr>
            <b/>
            <sz val="10"/>
            <rFont val="Arial"/>
            <family val="2"/>
          </rPr>
          <t>A ESTIMAÇÃO é o processo que consiste em utilizar dados amostrais para estimar parâmetros populacionais desconhecidos.</t>
        </r>
      </text>
    </comment>
    <comment ref="H17" authorId="0">
      <text>
        <r>
          <rPr>
            <b/>
            <sz val="10"/>
            <rFont val="Arial"/>
            <family val="2"/>
          </rPr>
          <t>Um intervalo de confiança dá um intervalo de valores, centrado na estatística amostral, no qual julgamos, com um risco conhecido de erro, estar o parâmetro da população</t>
        </r>
      </text>
    </comment>
    <comment ref="B19" authorId="0">
      <text>
        <r>
          <rPr>
            <b/>
            <sz val="10"/>
            <rFont val="Verdana"/>
            <family val="2"/>
          </rPr>
          <t>NÍVEL DE CONFIANÇA é a probabilidade de o intervalo conter a verdadeira média estimada.</t>
        </r>
      </text>
    </comment>
    <comment ref="B10" authorId="0">
      <text>
        <r>
          <rPr>
            <b/>
            <sz val="10"/>
            <rFont val="Arabic Transparent"/>
            <family val="0"/>
          </rPr>
          <t>Nível de Confiança de 95%</t>
        </r>
        <r>
          <rPr>
            <sz val="10"/>
            <rFont val="Arabic Transparent"/>
            <family val="0"/>
          </rPr>
          <t xml:space="preserve">
</t>
        </r>
      </text>
    </comment>
    <comment ref="G19" authorId="1">
      <text>
        <r>
          <rPr>
            <b/>
            <sz val="10"/>
            <rFont val="Verdana"/>
            <family val="2"/>
          </rPr>
          <t>Quanto maior for o nível de confiança desejado, maior será o intervalo de confiança ou erro</t>
        </r>
      </text>
    </comment>
  </commentList>
</comments>
</file>

<file path=xl/comments2.xml><?xml version="1.0" encoding="utf-8"?>
<comments xmlns="http://schemas.openxmlformats.org/spreadsheetml/2006/main">
  <authors>
    <author>01736439</author>
  </authors>
  <commentList>
    <comment ref="A1" authorId="0">
      <text>
        <r>
          <rPr>
            <b/>
            <sz val="10"/>
            <rFont val="Arial"/>
            <family val="2"/>
          </rPr>
          <t>A estatística inferencial compreende as técnicas por meio das quais são tomadas decisões sobre uma população estatística, decisões estas baseadas unicamente na observação de uma amostra ou na elaboração de um juízo</t>
        </r>
      </text>
    </comment>
  </commentList>
</comments>
</file>

<file path=xl/sharedStrings.xml><?xml version="1.0" encoding="utf-8"?>
<sst xmlns="http://schemas.openxmlformats.org/spreadsheetml/2006/main" count="20" uniqueCount="14">
  <si>
    <t>População</t>
  </si>
  <si>
    <t>Erro</t>
  </si>
  <si>
    <t>Amostra</t>
  </si>
  <si>
    <t>Proporção</t>
  </si>
  <si>
    <t>Alfa</t>
  </si>
  <si>
    <t>Informar</t>
  </si>
  <si>
    <t>Cálculo do Tamanho da Amostra</t>
  </si>
  <si>
    <t>Tamanho da amostra</t>
  </si>
  <si>
    <t>Estatística Inferencial</t>
  </si>
  <si>
    <t>Estimação da média de uma população</t>
  </si>
  <si>
    <t>Intervalo de confiança</t>
  </si>
  <si>
    <t>Intervalo de Confiança para Amostras Grandes</t>
  </si>
  <si>
    <t>Cálculo do Erro Amostral</t>
  </si>
  <si>
    <t>Nível de confiança (1-a)</t>
  </si>
</sst>
</file>

<file path=xl/styles.xml><?xml version="1.0" encoding="utf-8"?>
<styleSheet xmlns="http://schemas.openxmlformats.org/spreadsheetml/2006/main">
  <numFmts count="19">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0.000"/>
    <numFmt numFmtId="171" formatCode="0.0"/>
    <numFmt numFmtId="172" formatCode="0.000000"/>
    <numFmt numFmtId="173" formatCode="0.00000"/>
    <numFmt numFmtId="174" formatCode="0.0000"/>
  </numFmts>
  <fonts count="54">
    <font>
      <sz val="10"/>
      <name val="Arial"/>
      <family val="0"/>
    </font>
    <font>
      <sz val="8"/>
      <name val="Arial"/>
      <family val="2"/>
    </font>
    <font>
      <b/>
      <sz val="10"/>
      <name val="Arabic Transparent"/>
      <family val="0"/>
    </font>
    <font>
      <sz val="10"/>
      <name val="Arabic Transparent"/>
      <family val="0"/>
    </font>
    <font>
      <b/>
      <sz val="22"/>
      <name val="Verdana"/>
      <family val="2"/>
    </font>
    <font>
      <sz val="10"/>
      <name val="Verdana"/>
      <family val="2"/>
    </font>
    <font>
      <b/>
      <sz val="12"/>
      <name val="Verdana"/>
      <family val="2"/>
    </font>
    <font>
      <sz val="14"/>
      <name val="Verdana"/>
      <family val="2"/>
    </font>
    <font>
      <b/>
      <sz val="14"/>
      <name val="Verdana"/>
      <family val="2"/>
    </font>
    <font>
      <b/>
      <sz val="10"/>
      <name val="Verdana"/>
      <family val="2"/>
    </font>
    <font>
      <b/>
      <sz val="10"/>
      <name val="Arial"/>
      <family val="2"/>
    </font>
    <font>
      <b/>
      <i/>
      <sz val="12"/>
      <name val="Verdana"/>
      <family val="2"/>
    </font>
    <font>
      <b/>
      <u val="single"/>
      <sz val="12"/>
      <name val="Verdana"/>
      <family val="2"/>
    </font>
    <font>
      <b/>
      <i/>
      <u val="single"/>
      <sz val="10"/>
      <name val="Verdana"/>
      <family val="2"/>
    </font>
    <font>
      <b/>
      <sz val="22"/>
      <color indexed="9"/>
      <name val="Verdana"/>
      <family val="2"/>
    </font>
    <font>
      <b/>
      <sz val="14"/>
      <color indexed="13"/>
      <name val="Verdana"/>
      <family val="2"/>
    </font>
    <font>
      <b/>
      <sz val="25"/>
      <color indexed="9"/>
      <name val="Verdana"/>
      <family val="2"/>
    </font>
    <font>
      <b/>
      <sz val="15"/>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15"/>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18"/>
        <bgColor indexed="64"/>
      </patternFill>
    </fill>
    <fill>
      <patternFill patternType="solid">
        <fgColor indexed="50"/>
        <bgColor indexed="64"/>
      </patternFill>
    </fill>
    <fill>
      <patternFill patternType="solid">
        <fgColor indexed="1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indexed="50"/>
      </left>
      <right>
        <color indexed="63"/>
      </right>
      <top>
        <color indexed="63"/>
      </top>
      <bottom>
        <color indexed="63"/>
      </bottom>
    </border>
    <border>
      <left>
        <color indexed="63"/>
      </left>
      <right style="double">
        <color indexed="50"/>
      </right>
      <top>
        <color indexed="63"/>
      </top>
      <bottom>
        <color indexed="63"/>
      </bottom>
    </border>
    <border>
      <left style="double">
        <color indexed="50"/>
      </left>
      <right>
        <color indexed="63"/>
      </right>
      <top>
        <color indexed="63"/>
      </top>
      <bottom style="double">
        <color indexed="50"/>
      </bottom>
    </border>
    <border>
      <left>
        <color indexed="63"/>
      </left>
      <right>
        <color indexed="63"/>
      </right>
      <top>
        <color indexed="63"/>
      </top>
      <bottom style="double">
        <color indexed="50"/>
      </bottom>
    </border>
    <border>
      <left>
        <color indexed="63"/>
      </left>
      <right style="double">
        <color indexed="50"/>
      </right>
      <top>
        <color indexed="63"/>
      </top>
      <bottom style="double">
        <color indexed="50"/>
      </bottom>
    </border>
    <border>
      <left style="double">
        <color indexed="50"/>
      </left>
      <right>
        <color indexed="63"/>
      </right>
      <top style="double">
        <color indexed="50"/>
      </top>
      <bottom>
        <color indexed="63"/>
      </bottom>
    </border>
    <border>
      <left>
        <color indexed="63"/>
      </left>
      <right>
        <color indexed="63"/>
      </right>
      <top style="double">
        <color indexed="50"/>
      </top>
      <bottom>
        <color indexed="63"/>
      </bottom>
    </border>
    <border>
      <left>
        <color indexed="63"/>
      </left>
      <right style="double">
        <color indexed="50"/>
      </right>
      <top style="double">
        <color indexed="50"/>
      </top>
      <bottom>
        <color indexed="63"/>
      </bottom>
    </border>
    <border>
      <left>
        <color indexed="63"/>
      </left>
      <right>
        <color indexed="63"/>
      </right>
      <top style="double">
        <color indexed="50"/>
      </top>
      <bottom style="double">
        <color indexed="50"/>
      </bottom>
    </border>
    <border>
      <left>
        <color indexed="63"/>
      </left>
      <right style="double">
        <color indexed="50"/>
      </right>
      <top style="double">
        <color indexed="50"/>
      </top>
      <bottom style="double">
        <color indexed="50"/>
      </bottom>
    </border>
    <border>
      <left style="double">
        <color indexed="50"/>
      </left>
      <right style="thin"/>
      <top style="thin"/>
      <bottom style="thin"/>
    </border>
    <border>
      <left>
        <color indexed="63"/>
      </left>
      <right style="thin"/>
      <top style="thin"/>
      <bottom style="thin"/>
    </border>
    <border>
      <left style="thin"/>
      <right style="thin"/>
      <top style="thin"/>
      <bottom style="thin"/>
    </border>
    <border>
      <left style="medium"/>
      <right style="double">
        <color indexed="50"/>
      </right>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double">
        <color indexed="50"/>
      </left>
      <right style="thin"/>
      <top style="medium"/>
      <bottom style="thin"/>
    </border>
    <border>
      <left style="double">
        <color indexed="50"/>
      </left>
      <right style="thin"/>
      <top style="thin"/>
      <bottom style="medium"/>
    </border>
    <border>
      <left style="double">
        <color indexed="50"/>
      </left>
      <right>
        <color indexed="63"/>
      </right>
      <top style="double">
        <color indexed="50"/>
      </top>
      <bottom style="double">
        <color indexed="5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cellStyleXfs>
  <cellXfs count="65">
    <xf numFmtId="0" fontId="0" fillId="0" borderId="0" xfId="0" applyAlignment="1">
      <alignment/>
    </xf>
    <xf numFmtId="0" fontId="5" fillId="0" borderId="0" xfId="0" applyFont="1" applyAlignment="1">
      <alignment vertical="center"/>
    </xf>
    <xf numFmtId="0" fontId="4" fillId="0" borderId="0" xfId="0" applyFont="1" applyAlignment="1">
      <alignment vertical="center"/>
    </xf>
    <xf numFmtId="0" fontId="5" fillId="0" borderId="0" xfId="0" applyFont="1" applyAlignment="1">
      <alignment horizontal="left" vertical="center"/>
    </xf>
    <xf numFmtId="0" fontId="9" fillId="0" borderId="0" xfId="0" applyFont="1" applyAlignment="1">
      <alignment vertical="center" wrapText="1"/>
    </xf>
    <xf numFmtId="0" fontId="14" fillId="0" borderId="1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1" xfId="0" applyFont="1" applyFill="1" applyBorder="1" applyAlignment="1">
      <alignment horizontal="center"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12" fillId="0" borderId="0" xfId="0" applyFont="1" applyBorder="1" applyAlignment="1">
      <alignment horizontal="center" vertical="center"/>
    </xf>
    <xf numFmtId="0" fontId="7" fillId="0" borderId="0" xfId="0" applyFont="1" applyBorder="1" applyAlignment="1">
      <alignment vertical="center"/>
    </xf>
    <xf numFmtId="0" fontId="7" fillId="0" borderId="11" xfId="0" applyFont="1" applyBorder="1" applyAlignment="1">
      <alignment vertical="center"/>
    </xf>
    <xf numFmtId="0" fontId="6" fillId="0" borderId="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11" fillId="0" borderId="19" xfId="0" applyFont="1" applyBorder="1" applyAlignment="1">
      <alignment vertical="center" wrapText="1"/>
    </xf>
    <xf numFmtId="0" fontId="8" fillId="33" borderId="20" xfId="0" applyFont="1" applyFill="1" applyBorder="1" applyAlignment="1">
      <alignment vertical="center"/>
    </xf>
    <xf numFmtId="0" fontId="8" fillId="34" borderId="21" xfId="0" applyFont="1" applyFill="1" applyBorder="1" applyAlignment="1">
      <alignment vertical="center"/>
    </xf>
    <xf numFmtId="0" fontId="8" fillId="34" borderId="22" xfId="0" applyFont="1" applyFill="1" applyBorder="1" applyAlignment="1">
      <alignment vertical="center"/>
    </xf>
    <xf numFmtId="9" fontId="8" fillId="34" borderId="22" xfId="49" applyFont="1" applyFill="1" applyBorder="1" applyAlignment="1">
      <alignment vertical="center"/>
    </xf>
    <xf numFmtId="1" fontId="15" fillId="35" borderId="23" xfId="0" applyNumberFormat="1" applyFont="1" applyFill="1" applyBorder="1" applyAlignment="1">
      <alignment horizontal="center" vertical="center"/>
    </xf>
    <xf numFmtId="0" fontId="5" fillId="0" borderId="0" xfId="0" applyFont="1" applyFill="1" applyAlignment="1">
      <alignment vertical="center"/>
    </xf>
    <xf numFmtId="0" fontId="13" fillId="0" borderId="0" xfId="0" applyFont="1" applyAlignment="1">
      <alignment vertical="center"/>
    </xf>
    <xf numFmtId="0" fontId="6" fillId="34" borderId="24" xfId="0" applyFont="1" applyFill="1" applyBorder="1" applyAlignment="1">
      <alignment vertical="center"/>
    </xf>
    <xf numFmtId="0" fontId="6" fillId="34" borderId="25" xfId="0" applyFont="1" applyFill="1" applyBorder="1" applyAlignment="1">
      <alignment vertical="center"/>
    </xf>
    <xf numFmtId="9" fontId="6" fillId="34" borderId="25" xfId="49" applyFont="1" applyFill="1" applyBorder="1" applyAlignment="1">
      <alignment vertical="center"/>
    </xf>
    <xf numFmtId="1" fontId="6" fillId="34" borderId="26" xfId="0" applyNumberFormat="1" applyFont="1" applyFill="1" applyBorder="1" applyAlignment="1">
      <alignment vertical="center"/>
    </xf>
    <xf numFmtId="0" fontId="13" fillId="0" borderId="10" xfId="0" applyFont="1" applyBorder="1" applyAlignment="1">
      <alignment vertical="center"/>
    </xf>
    <xf numFmtId="0" fontId="13" fillId="0" borderId="0" xfId="0" applyFont="1" applyBorder="1" applyAlignment="1">
      <alignment vertical="center"/>
    </xf>
    <xf numFmtId="0" fontId="13" fillId="0" borderId="11" xfId="0" applyFont="1" applyBorder="1" applyAlignment="1">
      <alignment vertical="center"/>
    </xf>
    <xf numFmtId="0" fontId="6" fillId="33" borderId="27" xfId="0" applyFont="1" applyFill="1" applyBorder="1" applyAlignment="1">
      <alignment vertical="center"/>
    </xf>
    <xf numFmtId="0" fontId="6" fillId="33" borderId="20" xfId="0" applyFont="1" applyFill="1" applyBorder="1" applyAlignment="1">
      <alignment vertical="center"/>
    </xf>
    <xf numFmtId="0" fontId="8" fillId="0" borderId="0" xfId="0" applyFont="1" applyBorder="1" applyAlignment="1">
      <alignment vertical="center"/>
    </xf>
    <xf numFmtId="9" fontId="8" fillId="33" borderId="23" xfId="49" applyFont="1" applyFill="1" applyBorder="1" applyAlignment="1">
      <alignment horizontal="center" vertical="center"/>
    </xf>
    <xf numFmtId="0" fontId="6" fillId="33" borderId="28" xfId="0" applyFont="1" applyFill="1" applyBorder="1" applyAlignment="1">
      <alignment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10" xfId="0" applyFont="1" applyBorder="1" applyAlignment="1">
      <alignment horizontal="left" vertical="center" wrapText="1"/>
    </xf>
    <xf numFmtId="0" fontId="11" fillId="0" borderId="0"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7" fillId="36" borderId="10" xfId="0" applyFont="1" applyFill="1" applyBorder="1" applyAlignment="1">
      <alignment horizontal="center" vertical="center"/>
    </xf>
    <xf numFmtId="0" fontId="17" fillId="36" borderId="0" xfId="0" applyFont="1" applyFill="1" applyBorder="1" applyAlignment="1">
      <alignment horizontal="center" vertical="center"/>
    </xf>
    <xf numFmtId="0" fontId="17" fillId="36" borderId="11" xfId="0" applyFont="1" applyFill="1" applyBorder="1" applyAlignment="1">
      <alignment horizontal="center" vertical="center"/>
    </xf>
    <xf numFmtId="0" fontId="11" fillId="0" borderId="29" xfId="0" applyFont="1" applyBorder="1" applyAlignment="1">
      <alignment horizontal="left" vertical="center" wrapText="1"/>
    </xf>
    <xf numFmtId="0" fontId="11" fillId="0" borderId="18" xfId="0" applyFont="1" applyBorder="1" applyAlignment="1">
      <alignment horizontal="left" vertical="center" wrapText="1"/>
    </xf>
    <xf numFmtId="0" fontId="5" fillId="0" borderId="18" xfId="0" applyFont="1" applyBorder="1" applyAlignment="1">
      <alignment horizontal="center" vertical="center"/>
    </xf>
    <xf numFmtId="0" fontId="16" fillId="37" borderId="15" xfId="0" applyFont="1" applyFill="1" applyBorder="1" applyAlignment="1">
      <alignment horizontal="center" vertical="center"/>
    </xf>
    <xf numFmtId="0" fontId="16" fillId="37" borderId="16" xfId="0" applyFont="1" applyFill="1" applyBorder="1" applyAlignment="1">
      <alignment horizontal="center" vertical="center"/>
    </xf>
    <xf numFmtId="0" fontId="16" fillId="37" borderId="17" xfId="0" applyFont="1" applyFill="1" applyBorder="1" applyAlignment="1">
      <alignment horizontal="center" vertical="center"/>
    </xf>
    <xf numFmtId="0" fontId="14" fillId="37" borderId="15" xfId="0" applyFont="1" applyFill="1" applyBorder="1" applyAlignment="1">
      <alignment horizontal="center" vertical="center"/>
    </xf>
    <xf numFmtId="0" fontId="14" fillId="37" borderId="16" xfId="0" applyFont="1" applyFill="1" applyBorder="1" applyAlignment="1">
      <alignment horizontal="center" vertical="center"/>
    </xf>
    <xf numFmtId="0" fontId="14" fillId="37" borderId="17" xfId="0" applyFont="1" applyFill="1" applyBorder="1" applyAlignment="1">
      <alignment horizontal="center" vertical="center"/>
    </xf>
    <xf numFmtId="0" fontId="6" fillId="36" borderId="10" xfId="0" applyFont="1" applyFill="1" applyBorder="1" applyAlignment="1">
      <alignment horizontal="center" vertical="center"/>
    </xf>
    <xf numFmtId="0" fontId="6" fillId="36" borderId="0" xfId="0" applyFont="1" applyFill="1" applyBorder="1" applyAlignment="1">
      <alignment horizontal="center" vertical="center"/>
    </xf>
    <xf numFmtId="0" fontId="6" fillId="36" borderId="11" xfId="0" applyFont="1" applyFill="1" applyBorder="1" applyAlignment="1">
      <alignment horizontal="center"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17</xdr:row>
      <xdr:rowOff>104775</xdr:rowOff>
    </xdr:from>
    <xdr:to>
      <xdr:col>5</xdr:col>
      <xdr:colOff>1838325</xdr:colOff>
      <xdr:row>25</xdr:row>
      <xdr:rowOff>123825</xdr:rowOff>
    </xdr:to>
    <xdr:pic>
      <xdr:nvPicPr>
        <xdr:cNvPr id="1" name="Picture 10"/>
        <xdr:cNvPicPr preferRelativeResize="1">
          <a:picLocks noChangeAspect="1"/>
        </xdr:cNvPicPr>
      </xdr:nvPicPr>
      <xdr:blipFill>
        <a:blip r:embed="rId1"/>
        <a:stretch>
          <a:fillRect/>
        </a:stretch>
      </xdr:blipFill>
      <xdr:spPr>
        <a:xfrm>
          <a:off x="5295900" y="3867150"/>
          <a:ext cx="2838450" cy="1666875"/>
        </a:xfrm>
        <a:prstGeom prst="rect">
          <a:avLst/>
        </a:prstGeom>
        <a:noFill/>
        <a:ln w="9525" cmpd="sng">
          <a:noFill/>
        </a:ln>
      </xdr:spPr>
    </xdr:pic>
    <xdr:clientData/>
  </xdr:twoCellAnchor>
  <xdr:twoCellAnchor>
    <xdr:from>
      <xdr:col>6</xdr:col>
      <xdr:colOff>95250</xdr:colOff>
      <xdr:row>9</xdr:row>
      <xdr:rowOff>123825</xdr:rowOff>
    </xdr:from>
    <xdr:to>
      <xdr:col>6</xdr:col>
      <xdr:colOff>666750</xdr:colOff>
      <xdr:row>9</xdr:row>
      <xdr:rowOff>123825</xdr:rowOff>
    </xdr:to>
    <xdr:sp>
      <xdr:nvSpPr>
        <xdr:cNvPr id="2" name="Line 1"/>
        <xdr:cNvSpPr>
          <a:spLocks/>
        </xdr:cNvSpPr>
      </xdr:nvSpPr>
      <xdr:spPr>
        <a:xfrm>
          <a:off x="8334375" y="2047875"/>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819150</xdr:colOff>
      <xdr:row>6</xdr:row>
      <xdr:rowOff>76200</xdr:rowOff>
    </xdr:from>
    <xdr:to>
      <xdr:col>2</xdr:col>
      <xdr:colOff>819150</xdr:colOff>
      <xdr:row>7</xdr:row>
      <xdr:rowOff>85725</xdr:rowOff>
    </xdr:to>
    <xdr:sp>
      <xdr:nvSpPr>
        <xdr:cNvPr id="3" name="Line 3"/>
        <xdr:cNvSpPr>
          <a:spLocks/>
        </xdr:cNvSpPr>
      </xdr:nvSpPr>
      <xdr:spPr>
        <a:xfrm>
          <a:off x="4219575" y="14382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1781175</xdr:colOff>
      <xdr:row>16</xdr:row>
      <xdr:rowOff>38100</xdr:rowOff>
    </xdr:from>
    <xdr:to>
      <xdr:col>6</xdr:col>
      <xdr:colOff>609600</xdr:colOff>
      <xdr:row>16</xdr:row>
      <xdr:rowOff>438150</xdr:rowOff>
    </xdr:to>
    <xdr:sp>
      <xdr:nvSpPr>
        <xdr:cNvPr id="4" name="AutoShape 7"/>
        <xdr:cNvSpPr>
          <a:spLocks/>
        </xdr:cNvSpPr>
      </xdr:nvSpPr>
      <xdr:spPr>
        <a:xfrm>
          <a:off x="8077200" y="3314700"/>
          <a:ext cx="771525" cy="4000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285750</xdr:colOff>
      <xdr:row>27</xdr:row>
      <xdr:rowOff>123825</xdr:rowOff>
    </xdr:from>
    <xdr:to>
      <xdr:col>5</xdr:col>
      <xdr:colOff>1743075</xdr:colOff>
      <xdr:row>34</xdr:row>
      <xdr:rowOff>9525</xdr:rowOff>
    </xdr:to>
    <xdr:pic>
      <xdr:nvPicPr>
        <xdr:cNvPr id="5" name="Picture 12"/>
        <xdr:cNvPicPr preferRelativeResize="1">
          <a:picLocks noChangeAspect="1"/>
        </xdr:cNvPicPr>
      </xdr:nvPicPr>
      <xdr:blipFill>
        <a:blip r:embed="rId2"/>
        <a:stretch>
          <a:fillRect/>
        </a:stretch>
      </xdr:blipFill>
      <xdr:spPr>
        <a:xfrm>
          <a:off x="5362575" y="5867400"/>
          <a:ext cx="2676525" cy="1352550"/>
        </a:xfrm>
        <a:prstGeom prst="rect">
          <a:avLst/>
        </a:prstGeom>
        <a:noFill/>
        <a:ln w="9525" cmpd="sng">
          <a:noFill/>
        </a:ln>
      </xdr:spPr>
    </xdr:pic>
    <xdr:clientData/>
  </xdr:twoCellAnchor>
  <xdr:twoCellAnchor>
    <xdr:from>
      <xdr:col>5</xdr:col>
      <xdr:colOff>676275</xdr:colOff>
      <xdr:row>10</xdr:row>
      <xdr:rowOff>28575</xdr:rowOff>
    </xdr:from>
    <xdr:to>
      <xdr:col>5</xdr:col>
      <xdr:colOff>1047750</xdr:colOff>
      <xdr:row>11</xdr:row>
      <xdr:rowOff>219075</xdr:rowOff>
    </xdr:to>
    <xdr:sp>
      <xdr:nvSpPr>
        <xdr:cNvPr id="6" name="AutoShape 15"/>
        <xdr:cNvSpPr>
          <a:spLocks/>
        </xdr:cNvSpPr>
      </xdr:nvSpPr>
      <xdr:spPr>
        <a:xfrm>
          <a:off x="6972300" y="2190750"/>
          <a:ext cx="371475" cy="419100"/>
        </a:xfrm>
        <a:prstGeom prst="curved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1152525</xdr:colOff>
      <xdr:row>11</xdr:row>
      <xdr:rowOff>38100</xdr:rowOff>
    </xdr:from>
    <xdr:ext cx="2038350" cy="295275"/>
    <xdr:sp>
      <xdr:nvSpPr>
        <xdr:cNvPr id="7" name="Text Box 16"/>
        <xdr:cNvSpPr txBox="1">
          <a:spLocks noChangeArrowheads="1"/>
        </xdr:cNvSpPr>
      </xdr:nvSpPr>
      <xdr:spPr>
        <a:xfrm>
          <a:off x="7448550" y="2428875"/>
          <a:ext cx="2038350" cy="295275"/>
        </a:xfrm>
        <a:prstGeom prst="rect">
          <a:avLst/>
        </a:prstGeom>
        <a:noFill/>
        <a:ln w="9525" cmpd="sng">
          <a:noFill/>
        </a:ln>
      </xdr:spPr>
      <xdr:txBody>
        <a:bodyPr vertOverflow="clip" wrap="square" lIns="18288" tIns="22860" rIns="0" bIns="0">
          <a:spAutoFit/>
        </a:bodyPr>
        <a:p>
          <a:pPr algn="l">
            <a:defRPr/>
          </a:pPr>
          <a:r>
            <a:rPr lang="en-US" cap="none" sz="1500" b="0" i="1" u="none" baseline="0">
              <a:solidFill>
                <a:srgbClr val="FF0000"/>
              </a:solidFill>
              <a:latin typeface="Arial"/>
              <a:ea typeface="Arial"/>
              <a:cs typeface="Arial"/>
            </a:rPr>
            <a:t>Não mexer na fórmula</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9</xdr:row>
      <xdr:rowOff>123825</xdr:rowOff>
    </xdr:from>
    <xdr:to>
      <xdr:col>4</xdr:col>
      <xdr:colOff>428625</xdr:colOff>
      <xdr:row>9</xdr:row>
      <xdr:rowOff>123825</xdr:rowOff>
    </xdr:to>
    <xdr:sp>
      <xdr:nvSpPr>
        <xdr:cNvPr id="1" name="Line 1"/>
        <xdr:cNvSpPr>
          <a:spLocks/>
        </xdr:cNvSpPr>
      </xdr:nvSpPr>
      <xdr:spPr>
        <a:xfrm>
          <a:off x="5953125" y="1952625"/>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971550</xdr:colOff>
      <xdr:row>5</xdr:row>
      <xdr:rowOff>114300</xdr:rowOff>
    </xdr:from>
    <xdr:to>
      <xdr:col>1</xdr:col>
      <xdr:colOff>971550</xdr:colOff>
      <xdr:row>7</xdr:row>
      <xdr:rowOff>114300</xdr:rowOff>
    </xdr:to>
    <xdr:sp>
      <xdr:nvSpPr>
        <xdr:cNvPr id="2" name="Line 4"/>
        <xdr:cNvSpPr>
          <a:spLocks/>
        </xdr:cNvSpPr>
      </xdr:nvSpPr>
      <xdr:spPr>
        <a:xfrm>
          <a:off x="3667125" y="1143000"/>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3" name="Line 18"/>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4" name="Line 19"/>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5" name="Line 20"/>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6" name="Line 21"/>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7" name="Line 22"/>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8" name="Line 23"/>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9" name="Line 24"/>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0" name="Line 25"/>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1" name="Line 26"/>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2" name="Line 27"/>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3" name="Line 28"/>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4" name="Line 29"/>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5" name="Line 30"/>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6" name="Line 31"/>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7" name="Line 32"/>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8" name="Line 33"/>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9" name="Line 34"/>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20" name="Line 35"/>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21" name="Line 36"/>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22" name="Line 37"/>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23" name="Line 38"/>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24" name="Line 39"/>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25" name="Line 40"/>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26" name="Line 41"/>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27" name="Line 42"/>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28" name="Line 43"/>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29" name="Line 44"/>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30" name="Line 45"/>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31" name="Line 46"/>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32" name="Line 47"/>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33" name="Line 48"/>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34" name="Line 49"/>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35" name="Line 50"/>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36" name="Line 51"/>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37" name="Line 52"/>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38" name="Line 53"/>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39" name="Line 54"/>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40" name="Line 55"/>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41" name="Line 56"/>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42" name="Line 57"/>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43" name="Line 58"/>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44" name="Line 59"/>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45" name="Line 60"/>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46" name="Line 61"/>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47" name="Line 62"/>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48" name="Line 63"/>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49" name="Line 64"/>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50" name="Line 65"/>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51" name="Line 66"/>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52" name="Line 67"/>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53" name="Line 68"/>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54" name="Line 69"/>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55" name="Line 70"/>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56" name="Line 71"/>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57" name="Line 72"/>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58" name="Line 73"/>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59" name="Line 74"/>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60" name="Line 75"/>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61" name="Line 76"/>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62" name="Line 77"/>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63" name="Line 78"/>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64" name="Line 79"/>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65" name="Line 80"/>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66" name="Line 81"/>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67" name="Line 82"/>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68" name="Line 83"/>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69" name="Line 84"/>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70" name="Line 85"/>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71" name="Line 86"/>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72" name="Line 87"/>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73" name="Line 88"/>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74" name="Line 89"/>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75" name="Line 90"/>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76" name="Line 91"/>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77" name="Line 92"/>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78" name="Line 93"/>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79" name="Line 94"/>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80" name="Line 95"/>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81" name="Line 96"/>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82" name="Line 97"/>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83" name="Line 98"/>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84" name="Line 99"/>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85" name="Line 100"/>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86" name="Line 101"/>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87" name="Line 102"/>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88" name="Line 103"/>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89" name="Line 104"/>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90" name="Line 105"/>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91" name="Line 106"/>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92" name="Line 107"/>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93" name="Line 108"/>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94" name="Line 109"/>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95" name="Line 110"/>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96" name="Line 111"/>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97" name="Line 112"/>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98" name="Line 113"/>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99" name="Line 114"/>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00" name="Line 115"/>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01" name="Line 116"/>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02" name="Line 117"/>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03" name="Line 118"/>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04" name="Line 119"/>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05" name="Line 120"/>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06" name="Line 121"/>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07" name="Line 122"/>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08" name="Line 123"/>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09" name="Line 124"/>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10" name="Line 125"/>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11" name="Line 126"/>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12" name="Line 127"/>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13" name="Line 128"/>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14" name="Line 129"/>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15" name="Line 130"/>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16" name="Line 131"/>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17" name="Line 132"/>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18" name="Line 133"/>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19" name="Line 134"/>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20" name="Line 135"/>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21" name="Line 136"/>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22" name="Line 137"/>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23" name="Line 138"/>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24" name="Line 139"/>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25" name="Line 140"/>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26" name="Line 141"/>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27" name="Line 142"/>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28" name="Line 143"/>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29" name="Line 144"/>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30" name="Line 145"/>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31" name="Line 146"/>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32" name="Line 147"/>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33" name="Line 148"/>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34" name="Line 149"/>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35" name="Line 150"/>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36" name="Line 151"/>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37" name="Line 152"/>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38" name="Line 153"/>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39" name="Line 154"/>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40" name="Line 155"/>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41" name="Line 156"/>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42" name="Line 157"/>
        <xdr:cNvSpPr>
          <a:spLocks/>
        </xdr:cNvSpPr>
      </xdr:nvSpPr>
      <xdr:spPr>
        <a:xfrm>
          <a:off x="9525000" y="9144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76200</xdr:rowOff>
    </xdr:from>
    <xdr:to>
      <xdr:col>8</xdr:col>
      <xdr:colOff>0</xdr:colOff>
      <xdr:row>5</xdr:row>
      <xdr:rowOff>85725</xdr:rowOff>
    </xdr:to>
    <xdr:sp>
      <xdr:nvSpPr>
        <xdr:cNvPr id="143" name="Line 166"/>
        <xdr:cNvSpPr>
          <a:spLocks/>
        </xdr:cNvSpPr>
      </xdr:nvSpPr>
      <xdr:spPr>
        <a:xfrm>
          <a:off x="9525000" y="914400"/>
          <a:ext cx="0" cy="2000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38100</xdr:colOff>
      <xdr:row>4</xdr:row>
      <xdr:rowOff>85725</xdr:rowOff>
    </xdr:from>
    <xdr:to>
      <xdr:col>18</xdr:col>
      <xdr:colOff>38100</xdr:colOff>
      <xdr:row>5</xdr:row>
      <xdr:rowOff>95250</xdr:rowOff>
    </xdr:to>
    <xdr:sp>
      <xdr:nvSpPr>
        <xdr:cNvPr id="144" name="Line 248"/>
        <xdr:cNvSpPr>
          <a:spLocks/>
        </xdr:cNvSpPr>
      </xdr:nvSpPr>
      <xdr:spPr>
        <a:xfrm>
          <a:off x="15659100" y="92392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2:L34"/>
  <sheetViews>
    <sheetView showGridLines="0" showRowColHeaders="0" showZeros="0" zoomScale="70" zoomScaleNormal="70" zoomScalePageLayoutView="0" workbookViewId="0" topLeftCell="A1">
      <pane xSplit="8" ySplit="36" topLeftCell="I40" activePane="bottomRight" state="frozen"/>
      <selection pane="topLeft" activeCell="A1" sqref="A1"/>
      <selection pane="topRight" activeCell="I1" sqref="I1"/>
      <selection pane="bottomLeft" activeCell="A37" sqref="A37"/>
      <selection pane="bottomRight" activeCell="G23" sqref="G23"/>
    </sheetView>
  </sheetViews>
  <sheetFormatPr defaultColWidth="9.140625" defaultRowHeight="12.75"/>
  <cols>
    <col min="1" max="1" width="24.7109375" style="1" customWidth="1"/>
    <col min="2" max="2" width="26.28125" style="1" customWidth="1"/>
    <col min="3" max="3" width="25.140625" style="1" customWidth="1"/>
    <col min="4" max="5" width="9.140625" style="1" customWidth="1"/>
    <col min="6" max="6" width="29.140625" style="1" customWidth="1"/>
    <col min="7" max="7" width="11.7109375" style="1" customWidth="1"/>
    <col min="8" max="8" width="40.28125" style="1" customWidth="1"/>
    <col min="9" max="10" width="12.57421875" style="1" customWidth="1"/>
    <col min="11" max="16384" width="9.140625" style="1" customWidth="1"/>
  </cols>
  <sheetData>
    <row r="1" ht="13.5" thickBot="1"/>
    <row r="2" spans="2:12" ht="31.5" thickTop="1">
      <c r="B2" s="56" t="s">
        <v>8</v>
      </c>
      <c r="C2" s="57"/>
      <c r="D2" s="57"/>
      <c r="E2" s="57"/>
      <c r="F2" s="57"/>
      <c r="G2" s="57"/>
      <c r="H2" s="58"/>
      <c r="I2" s="2"/>
      <c r="J2" s="2"/>
      <c r="K2" s="2"/>
      <c r="L2" s="2"/>
    </row>
    <row r="3" spans="2:12" ht="6.75" customHeight="1">
      <c r="B3" s="5"/>
      <c r="C3" s="6"/>
      <c r="D3" s="6"/>
      <c r="E3" s="6"/>
      <c r="F3" s="6"/>
      <c r="G3" s="6"/>
      <c r="H3" s="7"/>
      <c r="I3" s="2"/>
      <c r="J3" s="2"/>
      <c r="K3" s="2"/>
      <c r="L3" s="2"/>
    </row>
    <row r="4" spans="2:8" ht="27.75" customHeight="1">
      <c r="B4" s="50" t="s">
        <v>6</v>
      </c>
      <c r="C4" s="51"/>
      <c r="D4" s="51"/>
      <c r="E4" s="51"/>
      <c r="F4" s="51"/>
      <c r="G4" s="51"/>
      <c r="H4" s="52"/>
    </row>
    <row r="5" spans="2:8" ht="12.75">
      <c r="B5" s="8"/>
      <c r="C5" s="9"/>
      <c r="D5" s="9"/>
      <c r="E5" s="9"/>
      <c r="F5" s="9"/>
      <c r="G5" s="9"/>
      <c r="H5" s="10"/>
    </row>
    <row r="6" spans="2:8" ht="15">
      <c r="B6" s="8"/>
      <c r="C6" s="11" t="s">
        <v>5</v>
      </c>
      <c r="D6" s="9"/>
      <c r="E6" s="9"/>
      <c r="F6" s="9"/>
      <c r="G6" s="9"/>
      <c r="H6" s="10"/>
    </row>
    <row r="7" spans="2:8" ht="12.75">
      <c r="B7" s="8"/>
      <c r="C7" s="9"/>
      <c r="D7" s="9"/>
      <c r="E7" s="9"/>
      <c r="F7" s="9"/>
      <c r="G7" s="9"/>
      <c r="H7" s="10"/>
    </row>
    <row r="8" spans="2:10" ht="12.75">
      <c r="B8" s="8"/>
      <c r="C8" s="9"/>
      <c r="D8" s="9"/>
      <c r="E8" s="9"/>
      <c r="F8" s="9"/>
      <c r="G8" s="9"/>
      <c r="H8" s="10"/>
      <c r="J8" s="3"/>
    </row>
    <row r="9" spans="2:8" ht="18.75" thickBot="1">
      <c r="B9" s="23" t="s">
        <v>0</v>
      </c>
      <c r="C9" s="24">
        <v>15000</v>
      </c>
      <c r="D9" s="12"/>
      <c r="E9" s="12"/>
      <c r="F9" s="12"/>
      <c r="G9" s="12"/>
      <c r="H9" s="13"/>
    </row>
    <row r="10" spans="2:8" ht="18.75" thickBot="1">
      <c r="B10" s="23" t="s">
        <v>4</v>
      </c>
      <c r="C10" s="25">
        <v>1.96</v>
      </c>
      <c r="D10" s="12"/>
      <c r="E10" s="12"/>
      <c r="F10" s="14" t="s">
        <v>7</v>
      </c>
      <c r="G10" s="12"/>
      <c r="H10" s="27">
        <f>C9*C12*(1-C12)/(((C9-1)*((C11/C10)^2))+(C12*(1-C12)))</f>
        <v>374.5914363498787</v>
      </c>
    </row>
    <row r="11" spans="2:8" ht="18">
      <c r="B11" s="23" t="s">
        <v>1</v>
      </c>
      <c r="C11" s="26">
        <v>0.05</v>
      </c>
      <c r="D11" s="12"/>
      <c r="E11" s="12"/>
      <c r="F11" s="12"/>
      <c r="G11" s="12"/>
      <c r="H11" s="13"/>
    </row>
    <row r="12" spans="2:8" ht="18">
      <c r="B12" s="23" t="s">
        <v>3</v>
      </c>
      <c r="C12" s="26">
        <v>0.5</v>
      </c>
      <c r="D12" s="12"/>
      <c r="E12" s="12"/>
      <c r="F12" s="12"/>
      <c r="G12" s="12"/>
      <c r="H12" s="13"/>
    </row>
    <row r="13" spans="2:8" ht="12.75">
      <c r="B13" s="8"/>
      <c r="C13" s="9"/>
      <c r="D13" s="9"/>
      <c r="E13" s="9"/>
      <c r="F13" s="9"/>
      <c r="G13" s="9"/>
      <c r="H13" s="10"/>
    </row>
    <row r="14" spans="2:8" ht="12.75">
      <c r="B14" s="8"/>
      <c r="C14" s="9"/>
      <c r="D14" s="9"/>
      <c r="E14" s="9"/>
      <c r="F14" s="9"/>
      <c r="G14" s="9"/>
      <c r="H14" s="10"/>
    </row>
    <row r="15" spans="2:8" ht="12.75">
      <c r="B15" s="8"/>
      <c r="C15" s="9"/>
      <c r="D15" s="9"/>
      <c r="E15" s="9"/>
      <c r="F15" s="9"/>
      <c r="G15" s="9"/>
      <c r="H15" s="10"/>
    </row>
    <row r="16" spans="2:8" ht="13.5" thickBot="1">
      <c r="B16" s="8"/>
      <c r="C16" s="9"/>
      <c r="D16" s="9"/>
      <c r="E16" s="9"/>
      <c r="F16" s="9"/>
      <c r="G16" s="9"/>
      <c r="H16" s="10"/>
    </row>
    <row r="17" spans="2:10" ht="38.25" customHeight="1" thickBot="1" thickTop="1">
      <c r="B17" s="53" t="s">
        <v>9</v>
      </c>
      <c r="C17" s="54"/>
      <c r="D17" s="55"/>
      <c r="E17" s="55"/>
      <c r="F17" s="55"/>
      <c r="G17" s="21"/>
      <c r="H17" s="22" t="s">
        <v>10</v>
      </c>
      <c r="I17" s="4"/>
      <c r="J17" s="4"/>
    </row>
    <row r="18" spans="2:8" ht="13.5" thickTop="1">
      <c r="B18" s="18"/>
      <c r="C18" s="19"/>
      <c r="D18" s="19"/>
      <c r="E18" s="19"/>
      <c r="F18" s="19"/>
      <c r="G18" s="19"/>
      <c r="H18" s="20"/>
    </row>
    <row r="19" spans="2:8" ht="39.75" customHeight="1">
      <c r="B19" s="46" t="s">
        <v>13</v>
      </c>
      <c r="C19" s="47"/>
      <c r="D19" s="42"/>
      <c r="E19" s="42"/>
      <c r="F19" s="42"/>
      <c r="G19" s="9"/>
      <c r="H19" s="10"/>
    </row>
    <row r="20" spans="2:8" ht="12.75">
      <c r="B20" s="46"/>
      <c r="C20" s="47"/>
      <c r="D20" s="42"/>
      <c r="E20" s="42"/>
      <c r="F20" s="42"/>
      <c r="G20" s="9"/>
      <c r="H20" s="10"/>
    </row>
    <row r="21" spans="2:8" ht="12.75">
      <c r="B21" s="46"/>
      <c r="C21" s="47"/>
      <c r="D21" s="42"/>
      <c r="E21" s="42"/>
      <c r="F21" s="42"/>
      <c r="G21" s="9"/>
      <c r="H21" s="10"/>
    </row>
    <row r="22" spans="2:8" ht="12.75">
      <c r="B22" s="46"/>
      <c r="C22" s="47"/>
      <c r="D22" s="42"/>
      <c r="E22" s="42"/>
      <c r="F22" s="42"/>
      <c r="G22" s="9"/>
      <c r="H22" s="10"/>
    </row>
    <row r="23" spans="2:8" ht="12.75">
      <c r="B23" s="46"/>
      <c r="C23" s="47"/>
      <c r="D23" s="42"/>
      <c r="E23" s="42"/>
      <c r="F23" s="42"/>
      <c r="G23" s="9"/>
      <c r="H23" s="10"/>
    </row>
    <row r="24" spans="2:8" ht="12.75">
      <c r="B24" s="46"/>
      <c r="C24" s="47"/>
      <c r="D24" s="42"/>
      <c r="E24" s="42"/>
      <c r="F24" s="42"/>
      <c r="G24" s="9"/>
      <c r="H24" s="10"/>
    </row>
    <row r="25" spans="2:8" ht="12.75">
      <c r="B25" s="46"/>
      <c r="C25" s="47"/>
      <c r="D25" s="42"/>
      <c r="E25" s="42"/>
      <c r="F25" s="42"/>
      <c r="G25" s="9"/>
      <c r="H25" s="10"/>
    </row>
    <row r="26" spans="2:8" ht="12.75">
      <c r="B26" s="46"/>
      <c r="C26" s="47"/>
      <c r="D26" s="42"/>
      <c r="E26" s="42"/>
      <c r="F26" s="42"/>
      <c r="G26" s="9"/>
      <c r="H26" s="10"/>
    </row>
    <row r="27" spans="2:8" ht="13.5" thickBot="1">
      <c r="B27" s="15"/>
      <c r="C27" s="16"/>
      <c r="D27" s="16"/>
      <c r="E27" s="16"/>
      <c r="F27" s="16"/>
      <c r="G27" s="16"/>
      <c r="H27" s="17"/>
    </row>
    <row r="28" spans="2:8" ht="38.25" customHeight="1" thickTop="1">
      <c r="B28" s="44" t="s">
        <v>11</v>
      </c>
      <c r="C28" s="45"/>
      <c r="D28" s="42"/>
      <c r="E28" s="42"/>
      <c r="F28" s="42"/>
      <c r="G28" s="9"/>
      <c r="H28" s="10"/>
    </row>
    <row r="29" spans="2:8" ht="12.75">
      <c r="B29" s="46"/>
      <c r="C29" s="47"/>
      <c r="D29" s="42"/>
      <c r="E29" s="42"/>
      <c r="F29" s="42"/>
      <c r="G29" s="9"/>
      <c r="H29" s="10"/>
    </row>
    <row r="30" spans="2:8" ht="12.75">
      <c r="B30" s="46"/>
      <c r="C30" s="47"/>
      <c r="D30" s="42"/>
      <c r="E30" s="42"/>
      <c r="F30" s="42"/>
      <c r="G30" s="9"/>
      <c r="H30" s="10"/>
    </row>
    <row r="31" spans="2:8" ht="12.75">
      <c r="B31" s="46"/>
      <c r="C31" s="47"/>
      <c r="D31" s="42"/>
      <c r="E31" s="42"/>
      <c r="F31" s="42"/>
      <c r="G31" s="9"/>
      <c r="H31" s="10"/>
    </row>
    <row r="32" spans="2:8" ht="12.75">
      <c r="B32" s="46"/>
      <c r="C32" s="47"/>
      <c r="D32" s="42"/>
      <c r="E32" s="42"/>
      <c r="F32" s="42"/>
      <c r="G32" s="9"/>
      <c r="H32" s="10"/>
    </row>
    <row r="33" spans="2:8" ht="12.75">
      <c r="B33" s="46"/>
      <c r="C33" s="47"/>
      <c r="D33" s="42"/>
      <c r="E33" s="42"/>
      <c r="F33" s="42"/>
      <c r="G33" s="9"/>
      <c r="H33" s="10"/>
    </row>
    <row r="34" spans="2:8" ht="13.5" thickBot="1">
      <c r="B34" s="48"/>
      <c r="C34" s="49"/>
      <c r="D34" s="43"/>
      <c r="E34" s="43"/>
      <c r="F34" s="43"/>
      <c r="G34" s="16"/>
      <c r="H34" s="17"/>
    </row>
    <row r="35" ht="13.5" thickTop="1"/>
  </sheetData>
  <sheetProtection/>
  <mergeCells count="8">
    <mergeCell ref="B2:H2"/>
    <mergeCell ref="D19:F26"/>
    <mergeCell ref="D28:F34"/>
    <mergeCell ref="B28:C34"/>
    <mergeCell ref="B19:C26"/>
    <mergeCell ref="B4:H4"/>
    <mergeCell ref="B17:C17"/>
    <mergeCell ref="D17:F17"/>
  </mergeCells>
  <printOptions/>
  <pageMargins left="0.787401575" right="0.787401575" top="0.984251969" bottom="0.984251969" header="0.492125985" footer="0.492125985"/>
  <pageSetup horizontalDpi="300" verticalDpi="300" orientation="portrait" r:id="rId5"/>
  <drawing r:id="rId4"/>
  <legacyDrawing r:id="rId3"/>
  <oleObjects>
    <oleObject progId="Equation.3" shapeId="1581708" r:id="rId2"/>
  </oleObjects>
</worksheet>
</file>

<file path=xl/worksheets/sheet2.xml><?xml version="1.0" encoding="utf-8"?>
<worksheet xmlns="http://schemas.openxmlformats.org/spreadsheetml/2006/main" xmlns:r="http://schemas.openxmlformats.org/officeDocument/2006/relationships">
  <dimension ref="A1:G18"/>
  <sheetViews>
    <sheetView showGridLines="0" tabSelected="1" zoomScalePageLayoutView="0" workbookViewId="0" topLeftCell="A1">
      <pane xSplit="6" ySplit="18" topLeftCell="G22" activePane="bottomRight" state="frozen"/>
      <selection pane="topLeft" activeCell="A1" sqref="A1"/>
      <selection pane="topRight" activeCell="G1" sqref="G1"/>
      <selection pane="bottomLeft" activeCell="A19" sqref="A19"/>
      <selection pane="bottomRight" activeCell="D13" sqref="D13"/>
    </sheetView>
  </sheetViews>
  <sheetFormatPr defaultColWidth="9.140625" defaultRowHeight="12.75"/>
  <cols>
    <col min="1" max="1" width="40.421875" style="1" customWidth="1"/>
    <col min="2" max="2" width="29.7109375" style="1" customWidth="1"/>
    <col min="3" max="5" width="9.140625" style="1" customWidth="1"/>
    <col min="6" max="6" width="27.00390625" style="1" customWidth="1"/>
    <col min="7" max="16384" width="9.140625" style="1" customWidth="1"/>
  </cols>
  <sheetData>
    <row r="1" spans="1:6" ht="27.75" thickTop="1">
      <c r="A1" s="59" t="s">
        <v>8</v>
      </c>
      <c r="B1" s="60"/>
      <c r="C1" s="60"/>
      <c r="D1" s="60"/>
      <c r="E1" s="60"/>
      <c r="F1" s="61"/>
    </row>
    <row r="2" spans="1:6" s="28" customFormat="1" ht="5.25" customHeight="1">
      <c r="A2" s="5"/>
      <c r="B2" s="6"/>
      <c r="C2" s="6"/>
      <c r="D2" s="6"/>
      <c r="E2" s="6"/>
      <c r="F2" s="7"/>
    </row>
    <row r="3" spans="1:6" ht="20.25" customHeight="1">
      <c r="A3" s="62" t="s">
        <v>12</v>
      </c>
      <c r="B3" s="63"/>
      <c r="C3" s="63"/>
      <c r="D3" s="63"/>
      <c r="E3" s="63"/>
      <c r="F3" s="64"/>
    </row>
    <row r="4" spans="1:7" ht="12.75">
      <c r="A4" s="34"/>
      <c r="B4" s="9"/>
      <c r="C4" s="35"/>
      <c r="D4" s="35"/>
      <c r="E4" s="35"/>
      <c r="F4" s="36"/>
      <c r="G4" s="29"/>
    </row>
    <row r="5" spans="1:6" ht="15">
      <c r="A5" s="8"/>
      <c r="B5" s="11" t="s">
        <v>5</v>
      </c>
      <c r="C5" s="9"/>
      <c r="D5" s="9"/>
      <c r="E5" s="9"/>
      <c r="F5" s="10"/>
    </row>
    <row r="6" spans="1:6" ht="12.75">
      <c r="A6" s="8"/>
      <c r="B6" s="9"/>
      <c r="C6" s="9"/>
      <c r="D6" s="9"/>
      <c r="E6" s="9"/>
      <c r="F6" s="10"/>
    </row>
    <row r="7" spans="1:6" ht="18">
      <c r="A7" s="8"/>
      <c r="B7" s="9"/>
      <c r="C7" s="12"/>
      <c r="D7" s="12"/>
      <c r="E7" s="12"/>
      <c r="F7" s="13"/>
    </row>
    <row r="8" spans="1:6" ht="13.5" thickBot="1">
      <c r="A8" s="8"/>
      <c r="B8" s="9"/>
      <c r="C8" s="9"/>
      <c r="D8" s="9"/>
      <c r="E8" s="9"/>
      <c r="F8" s="10"/>
    </row>
    <row r="9" spans="1:6" ht="18.75" thickBot="1">
      <c r="A9" s="37" t="s">
        <v>0</v>
      </c>
      <c r="B9" s="30">
        <v>3000</v>
      </c>
      <c r="C9" s="12"/>
      <c r="D9" s="12"/>
      <c r="E9" s="12"/>
      <c r="F9" s="13"/>
    </row>
    <row r="10" spans="1:6" ht="18.75" thickBot="1">
      <c r="A10" s="38" t="s">
        <v>4</v>
      </c>
      <c r="B10" s="31">
        <v>1.96</v>
      </c>
      <c r="C10" s="12"/>
      <c r="D10" s="39" t="s">
        <v>1</v>
      </c>
      <c r="E10" s="12"/>
      <c r="F10" s="40">
        <f>B10*SQRT((B9-B12)*B11*(1-B11)/(B12*(B9-1)))</f>
        <v>0.06768599410463472</v>
      </c>
    </row>
    <row r="11" spans="1:6" ht="18">
      <c r="A11" s="38" t="s">
        <v>3</v>
      </c>
      <c r="B11" s="32">
        <v>0.5</v>
      </c>
      <c r="C11" s="12"/>
      <c r="D11" s="12"/>
      <c r="E11" s="12"/>
      <c r="F11" s="13"/>
    </row>
    <row r="12" spans="1:6" ht="15.75" thickBot="1">
      <c r="A12" s="41" t="s">
        <v>2</v>
      </c>
      <c r="B12" s="33">
        <v>196</v>
      </c>
      <c r="C12" s="9"/>
      <c r="D12" s="9"/>
      <c r="E12" s="9"/>
      <c r="F12" s="10"/>
    </row>
    <row r="13" spans="1:6" ht="12.75">
      <c r="A13" s="8"/>
      <c r="B13" s="9"/>
      <c r="C13" s="9"/>
      <c r="D13" s="9"/>
      <c r="E13" s="9"/>
      <c r="F13" s="10"/>
    </row>
    <row r="14" spans="1:6" ht="12.75">
      <c r="A14" s="8"/>
      <c r="B14" s="9"/>
      <c r="C14" s="9"/>
      <c r="D14" s="9"/>
      <c r="E14" s="9"/>
      <c r="F14" s="10"/>
    </row>
    <row r="15" spans="1:6" ht="12.75">
      <c r="A15" s="8"/>
      <c r="B15" s="9"/>
      <c r="C15" s="9"/>
      <c r="D15" s="9"/>
      <c r="E15" s="9"/>
      <c r="F15" s="10"/>
    </row>
    <row r="16" spans="1:6" ht="12.75">
      <c r="A16" s="8"/>
      <c r="B16" s="9"/>
      <c r="C16" s="9"/>
      <c r="D16" s="9"/>
      <c r="E16" s="9"/>
      <c r="F16" s="10"/>
    </row>
    <row r="17" spans="1:6" ht="12.75">
      <c r="A17" s="8"/>
      <c r="B17" s="9"/>
      <c r="C17" s="9"/>
      <c r="D17" s="9"/>
      <c r="E17" s="9"/>
      <c r="F17" s="10"/>
    </row>
    <row r="18" spans="1:6" ht="13.5" thickBot="1">
      <c r="A18" s="15"/>
      <c r="B18" s="16"/>
      <c r="C18" s="16"/>
      <c r="D18" s="16"/>
      <c r="E18" s="16"/>
      <c r="F18" s="17"/>
    </row>
    <row r="19" ht="13.5" thickTop="1"/>
  </sheetData>
  <sheetProtection/>
  <mergeCells count="2">
    <mergeCell ref="A1:F1"/>
    <mergeCell ref="A3:F3"/>
  </mergeCells>
  <printOptions/>
  <pageMargins left="0.787401575" right="0.787401575" top="0.984251969" bottom="0.984251969" header="0.492125985" footer="0.49212598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FDG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Roberta Chendes Dias Gomes</dc:creator>
  <cp:keywords/>
  <dc:description/>
  <cp:lastModifiedBy>PC!</cp:lastModifiedBy>
  <dcterms:created xsi:type="dcterms:W3CDTF">1999-10-31T15:32:47Z</dcterms:created>
  <dcterms:modified xsi:type="dcterms:W3CDTF">2011-05-11T15:56:01Z</dcterms:modified>
  <cp:category/>
  <cp:version/>
  <cp:contentType/>
  <cp:contentStatus/>
</cp:coreProperties>
</file>