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13779D3-5355-4791-AD7A-4A67D3BAD47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1 Realim positiva" sheetId="3" r:id="rId1"/>
    <sheet name="2 Realim nega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B11" i="4"/>
  <c r="C11" i="4" s="1"/>
  <c r="D11" i="4" s="1"/>
  <c r="B12" i="4" s="1"/>
  <c r="B11" i="3"/>
  <c r="C11" i="3" s="1"/>
  <c r="B12" i="3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C12" i="4" l="1"/>
  <c r="D12" i="4" s="1"/>
  <c r="B13" i="4" s="1"/>
  <c r="C13" i="4" s="1"/>
  <c r="D13" i="4" s="1"/>
  <c r="B14" i="4" s="1"/>
  <c r="C14" i="4" s="1"/>
  <c r="D14" i="4" s="1"/>
  <c r="B15" i="4" s="1"/>
  <c r="C12" i="3"/>
  <c r="B13" i="3" s="1"/>
  <c r="C15" i="4" l="1"/>
  <c r="D15" i="4" s="1"/>
  <c r="B16" i="4" s="1"/>
  <c r="C13" i="3"/>
  <c r="B14" i="3" s="1"/>
  <c r="C14" i="3" s="1"/>
  <c r="B15" i="3" s="1"/>
  <c r="C16" i="4" l="1"/>
  <c r="D16" i="4" s="1"/>
  <c r="B17" i="4" s="1"/>
  <c r="C15" i="3"/>
  <c r="B16" i="3" s="1"/>
  <c r="C17" i="4" l="1"/>
  <c r="D17" i="4" s="1"/>
  <c r="B18" i="4" s="1"/>
  <c r="C16" i="3"/>
  <c r="B17" i="3" s="1"/>
  <c r="C18" i="4" l="1"/>
  <c r="D18" i="4" s="1"/>
  <c r="B19" i="4" s="1"/>
  <c r="C17" i="3"/>
  <c r="B18" i="3" s="1"/>
  <c r="C19" i="4" l="1"/>
  <c r="D19" i="4" s="1"/>
  <c r="B20" i="4" s="1"/>
  <c r="C18" i="3"/>
  <c r="B19" i="3" s="1"/>
  <c r="C20" i="4" l="1"/>
  <c r="D20" i="4" s="1"/>
  <c r="B21" i="4" s="1"/>
  <c r="C19" i="3"/>
  <c r="B20" i="3" s="1"/>
  <c r="C21" i="4" l="1"/>
  <c r="D21" i="4" s="1"/>
  <c r="B22" i="4" s="1"/>
  <c r="C20" i="3"/>
  <c r="B21" i="3" s="1"/>
  <c r="C22" i="4" l="1"/>
  <c r="D22" i="4" s="1"/>
  <c r="B23" i="4" s="1"/>
  <c r="C21" i="3"/>
  <c r="B22" i="3" s="1"/>
  <c r="C23" i="4" l="1"/>
  <c r="D23" i="4" s="1"/>
  <c r="B24" i="4" s="1"/>
  <c r="C22" i="3"/>
  <c r="B23" i="3" s="1"/>
  <c r="C24" i="4" l="1"/>
  <c r="D24" i="4" s="1"/>
  <c r="B25" i="4" s="1"/>
  <c r="C23" i="3"/>
  <c r="B24" i="3" s="1"/>
  <c r="C25" i="4" l="1"/>
  <c r="D25" i="4" s="1"/>
  <c r="B26" i="4" s="1"/>
  <c r="C24" i="3"/>
  <c r="B25" i="3" s="1"/>
  <c r="C26" i="4" l="1"/>
  <c r="D26" i="4" s="1"/>
  <c r="B27" i="4" s="1"/>
  <c r="C25" i="3"/>
  <c r="B26" i="3" s="1"/>
  <c r="C27" i="4" l="1"/>
  <c r="D27" i="4" s="1"/>
  <c r="B28" i="4" s="1"/>
  <c r="C26" i="3"/>
  <c r="B27" i="3" s="1"/>
  <c r="C28" i="4" l="1"/>
  <c r="D28" i="4" s="1"/>
  <c r="B29" i="4" s="1"/>
  <c r="C27" i="3"/>
  <c r="B28" i="3" s="1"/>
  <c r="C29" i="4" l="1"/>
  <c r="D29" i="4" s="1"/>
  <c r="B30" i="4" s="1"/>
  <c r="C28" i="3"/>
  <c r="B29" i="3" s="1"/>
  <c r="C30" i="4" l="1"/>
  <c r="D30" i="4" s="1"/>
  <c r="B31" i="4" s="1"/>
  <c r="C29" i="3"/>
  <c r="B30" i="3" s="1"/>
  <c r="C31" i="4" l="1"/>
  <c r="D31" i="4" s="1"/>
  <c r="B32" i="4" s="1"/>
  <c r="C30" i="3"/>
  <c r="B31" i="3" s="1"/>
  <c r="C31" i="3" s="1"/>
  <c r="B32" i="3" s="1"/>
  <c r="C32" i="3" s="1"/>
  <c r="B33" i="3" s="1"/>
  <c r="C33" i="3" s="1"/>
  <c r="B34" i="3" s="1"/>
  <c r="C34" i="3" s="1"/>
  <c r="B35" i="3" s="1"/>
  <c r="C35" i="3" s="1"/>
  <c r="B36" i="3" s="1"/>
  <c r="C36" i="3" s="1"/>
  <c r="B37" i="3" s="1"/>
  <c r="C37" i="3" s="1"/>
  <c r="B38" i="3" s="1"/>
  <c r="C38" i="3" s="1"/>
  <c r="B39" i="3" s="1"/>
  <c r="C32" i="4" l="1"/>
  <c r="D32" i="4" s="1"/>
  <c r="B33" i="4" s="1"/>
  <c r="C39" i="3"/>
  <c r="B40" i="3" s="1"/>
  <c r="C40" i="3" s="1"/>
  <c r="B41" i="3" s="1"/>
  <c r="C33" i="4" l="1"/>
  <c r="D33" i="4" s="1"/>
  <c r="B34" i="4" s="1"/>
  <c r="C41" i="3"/>
  <c r="B42" i="3" s="1"/>
  <c r="C42" i="3" s="1"/>
  <c r="B43" i="3" s="1"/>
  <c r="C34" i="4" l="1"/>
  <c r="D34" i="4" s="1"/>
  <c r="B35" i="4" s="1"/>
  <c r="C43" i="3"/>
  <c r="B44" i="3" s="1"/>
  <c r="C35" i="4" l="1"/>
  <c r="D35" i="4" s="1"/>
  <c r="B36" i="4" s="1"/>
  <c r="C44" i="3"/>
  <c r="B45" i="3" s="1"/>
  <c r="C36" i="4" l="1"/>
  <c r="D36" i="4" s="1"/>
  <c r="B37" i="4" s="1"/>
  <c r="C45" i="3"/>
  <c r="B46" i="3" s="1"/>
  <c r="C46" i="3" s="1"/>
  <c r="B47" i="3" s="1"/>
  <c r="C47" i="3" s="1"/>
  <c r="B48" i="3" s="1"/>
  <c r="C37" i="4" l="1"/>
  <c r="D37" i="4" s="1"/>
  <c r="B38" i="4" s="1"/>
  <c r="C48" i="3"/>
  <c r="B49" i="3" s="1"/>
  <c r="C49" i="3" s="1"/>
  <c r="B50" i="3" s="1"/>
  <c r="C38" i="4" l="1"/>
  <c r="D38" i="4" s="1"/>
  <c r="B39" i="4" s="1"/>
  <c r="C50" i="3"/>
  <c r="B51" i="3" s="1"/>
  <c r="C51" i="3" s="1"/>
  <c r="B52" i="3" s="1"/>
  <c r="C52" i="3" s="1"/>
  <c r="C39" i="4" l="1"/>
  <c r="D39" i="4" s="1"/>
  <c r="B40" i="4" s="1"/>
  <c r="C40" i="4" l="1"/>
  <c r="D40" i="4" s="1"/>
  <c r="B41" i="4" s="1"/>
  <c r="C41" i="4" l="1"/>
  <c r="D41" i="4" s="1"/>
  <c r="B42" i="4" s="1"/>
  <c r="C42" i="4" l="1"/>
  <c r="D42" i="4" s="1"/>
  <c r="B43" i="4" s="1"/>
  <c r="C43" i="4" l="1"/>
  <c r="D43" i="4" s="1"/>
  <c r="B44" i="4" s="1"/>
  <c r="C44" i="4" l="1"/>
  <c r="D44" i="4" s="1"/>
  <c r="B45" i="4" s="1"/>
  <c r="C45" i="4" s="1"/>
  <c r="D45" i="4" s="1"/>
  <c r="B46" i="4" s="1"/>
  <c r="C46" i="4" s="1"/>
  <c r="D46" i="4" s="1"/>
  <c r="B47" i="4" s="1"/>
  <c r="C47" i="4" s="1"/>
  <c r="D47" i="4" s="1"/>
  <c r="B48" i="4" s="1"/>
  <c r="C48" i="4" l="1"/>
  <c r="D48" i="4" s="1"/>
  <c r="B49" i="4" s="1"/>
  <c r="C49" i="4" s="1"/>
  <c r="D49" i="4" s="1"/>
  <c r="B50" i="4" s="1"/>
  <c r="C50" i="4" l="1"/>
  <c r="D50" i="4" s="1"/>
  <c r="B51" i="4" s="1"/>
  <c r="C51" i="4" s="1"/>
  <c r="D51" i="4" s="1"/>
  <c r="B52" i="4" s="1"/>
  <c r="C52" i="4" s="1"/>
  <c r="D52" i="4" s="1"/>
  <c r="B53" i="4" s="1"/>
  <c r="C53" i="4" l="1"/>
  <c r="D53" i="4" s="1"/>
  <c r="B54" i="4" s="1"/>
  <c r="C54" i="4" l="1"/>
  <c r="D54" i="4" s="1"/>
  <c r="B55" i="4" s="1"/>
  <c r="C55" i="4" l="1"/>
  <c r="D55" i="4" s="1"/>
  <c r="B56" i="4" s="1"/>
  <c r="C56" i="4" s="1"/>
  <c r="D56" i="4" s="1"/>
  <c r="B57" i="4" s="1"/>
  <c r="C57" i="4" s="1"/>
  <c r="D57" i="4" s="1"/>
  <c r="B58" i="4" s="1"/>
  <c r="C58" i="4" l="1"/>
  <c r="D58" i="4" s="1"/>
  <c r="B59" i="4" s="1"/>
  <c r="C59" i="4" s="1"/>
  <c r="D59" i="4" s="1"/>
  <c r="B60" i="4" s="1"/>
  <c r="C60" i="4" s="1"/>
  <c r="D60" i="4" s="1"/>
  <c r="B61" i="4" s="1"/>
  <c r="C61" i="4" s="1"/>
  <c r="D61" i="4" s="1"/>
</calcChain>
</file>

<file path=xl/sharedStrings.xml><?xml version="1.0" encoding="utf-8"?>
<sst xmlns="http://schemas.openxmlformats.org/spreadsheetml/2006/main" count="18" uniqueCount="12">
  <si>
    <t>const</t>
  </si>
  <si>
    <t>t</t>
  </si>
  <si>
    <t>RT</t>
  </si>
  <si>
    <t>LEV</t>
  </si>
  <si>
    <t>LEV0</t>
  </si>
  <si>
    <t>DT</t>
  </si>
  <si>
    <t>GL</t>
  </si>
  <si>
    <t>FTP</t>
  </si>
  <si>
    <t>DISC</t>
  </si>
  <si>
    <t>Aula A03 - Exemplos de simulação dinâmica</t>
  </si>
  <si>
    <t>1 - Realimentação positiva - Caixa d´agua</t>
  </si>
  <si>
    <t>1 - Realimentação negativa - Caixa d´agua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</si>
</sst>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#,##0.0_ ;[Red]\-#,##0.0\ 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Realimentação</a:t>
            </a:r>
            <a:r>
              <a:rPr lang="pt-BR" baseline="0"/>
              <a:t> positiva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Realim positiva'!$B$10</c:f>
              <c:strCache>
                <c:ptCount val="1"/>
                <c:pt idx="0">
                  <c:v>LEV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'1 Realim positiva'!$B$11:$B$30</c:f>
              <c:numCache>
                <c:formatCode>#,##0.00_ ;[Red]\-#,##0.00\ </c:formatCode>
                <c:ptCount val="20"/>
                <c:pt idx="0">
                  <c:v>1</c:v>
                </c:pt>
                <c:pt idx="1">
                  <c:v>1.2</c:v>
                </c:pt>
                <c:pt idx="2">
                  <c:v>1.44</c:v>
                </c:pt>
                <c:pt idx="3">
                  <c:v>1.728</c:v>
                </c:pt>
                <c:pt idx="4">
                  <c:v>2.0735999999999999</c:v>
                </c:pt>
                <c:pt idx="5">
                  <c:v>2.4883199999999999</c:v>
                </c:pt>
                <c:pt idx="6">
                  <c:v>2.9859839999999997</c:v>
                </c:pt>
                <c:pt idx="7">
                  <c:v>3.5831807999999996</c:v>
                </c:pt>
                <c:pt idx="8">
                  <c:v>4.2998169599999994</c:v>
                </c:pt>
                <c:pt idx="9">
                  <c:v>5.1597803519999994</c:v>
                </c:pt>
                <c:pt idx="10">
                  <c:v>6.1917364223999991</c:v>
                </c:pt>
                <c:pt idx="11">
                  <c:v>7.4300837068799988</c:v>
                </c:pt>
                <c:pt idx="12">
                  <c:v>8.9161004482559996</c:v>
                </c:pt>
                <c:pt idx="13">
                  <c:v>10.6993205379072</c:v>
                </c:pt>
                <c:pt idx="14">
                  <c:v>12.83918464548864</c:v>
                </c:pt>
                <c:pt idx="15">
                  <c:v>15.407021574586368</c:v>
                </c:pt>
                <c:pt idx="16">
                  <c:v>18.488425889503642</c:v>
                </c:pt>
                <c:pt idx="17">
                  <c:v>22.186111067404369</c:v>
                </c:pt>
                <c:pt idx="18">
                  <c:v>26.623333280885241</c:v>
                </c:pt>
                <c:pt idx="19">
                  <c:v>31.947999937062288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1-4266-8CB2-236DA9D44668}"/>
            </c:ext>
          </c:extLst>
        </c:ser>
        <c:ser>
          <c:idx val="1"/>
          <c:order val="1"/>
          <c:tx>
            <c:strRef>
              <c:f>'1 Realim positiva'!$C$10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'1 Realim positiva'!$C$11:$C$30</c:f>
              <c:numCache>
                <c:formatCode>#,##0.00_ ;[Red]\-#,##0.00\ </c:formatCode>
                <c:ptCount val="20"/>
                <c:pt idx="0">
                  <c:v>0.2</c:v>
                </c:pt>
                <c:pt idx="1">
                  <c:v>0.24</c:v>
                </c:pt>
                <c:pt idx="2">
                  <c:v>0.28799999999999998</c:v>
                </c:pt>
                <c:pt idx="3">
                  <c:v>0.34560000000000002</c:v>
                </c:pt>
                <c:pt idx="4">
                  <c:v>0.41471999999999998</c:v>
                </c:pt>
                <c:pt idx="5">
                  <c:v>0.497664</c:v>
                </c:pt>
                <c:pt idx="6">
                  <c:v>0.59719679999999997</c:v>
                </c:pt>
                <c:pt idx="7">
                  <c:v>0.71663615999999997</c:v>
                </c:pt>
                <c:pt idx="8">
                  <c:v>0.85996339199999994</c:v>
                </c:pt>
                <c:pt idx="9">
                  <c:v>1.0319560703999999</c:v>
                </c:pt>
                <c:pt idx="10">
                  <c:v>1.2383472844799999</c:v>
                </c:pt>
                <c:pt idx="11">
                  <c:v>1.4860167413759999</c:v>
                </c:pt>
                <c:pt idx="12">
                  <c:v>1.7832200896512</c:v>
                </c:pt>
                <c:pt idx="13">
                  <c:v>2.13986410758144</c:v>
                </c:pt>
                <c:pt idx="14">
                  <c:v>2.5678369290977283</c:v>
                </c:pt>
                <c:pt idx="15">
                  <c:v>3.0814043149172736</c:v>
                </c:pt>
                <c:pt idx="16">
                  <c:v>3.6976851779007287</c:v>
                </c:pt>
                <c:pt idx="17">
                  <c:v>4.4372222134808741</c:v>
                </c:pt>
                <c:pt idx="18">
                  <c:v>5.3246666561770484</c:v>
                </c:pt>
                <c:pt idx="19">
                  <c:v>6.389599987412458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1-4266-8CB2-236DA9D44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99424"/>
        <c:axId val="410312544"/>
      </c:lineChart>
      <c:catAx>
        <c:axId val="410299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312544"/>
        <c:crosses val="autoZero"/>
        <c:auto val="1"/>
        <c:lblAlgn val="ctr"/>
        <c:lblOffset val="100"/>
        <c:noMultiLvlLbl val="0"/>
      </c:catAx>
      <c:valAx>
        <c:axId val="41031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029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Realimentação negativa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Realim negat'!$B$10</c:f>
              <c:strCache>
                <c:ptCount val="1"/>
                <c:pt idx="0">
                  <c:v>LEV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 Realim negat'!$B$11:$B$44</c:f>
              <c:numCache>
                <c:formatCode>#,##0.00_ ;[Red]\-#,##0.00\ </c:formatCode>
                <c:ptCount val="34"/>
                <c:pt idx="0">
                  <c:v>1</c:v>
                </c:pt>
                <c:pt idx="1">
                  <c:v>20.8</c:v>
                </c:pt>
                <c:pt idx="2">
                  <c:v>36.64</c:v>
                </c:pt>
                <c:pt idx="3">
                  <c:v>49.311999999999998</c:v>
                </c:pt>
                <c:pt idx="4">
                  <c:v>59.449599999999997</c:v>
                </c:pt>
                <c:pt idx="5">
                  <c:v>67.55968</c:v>
                </c:pt>
                <c:pt idx="6">
                  <c:v>74.047743999999994</c:v>
                </c:pt>
                <c:pt idx="7">
                  <c:v>79.238195199999993</c:v>
                </c:pt>
                <c:pt idx="8">
                  <c:v>83.390556159999988</c:v>
                </c:pt>
                <c:pt idx="9">
                  <c:v>86.712444927999996</c:v>
                </c:pt>
                <c:pt idx="10">
                  <c:v>89.369955942399997</c:v>
                </c:pt>
                <c:pt idx="11">
                  <c:v>91.495964753919992</c:v>
                </c:pt>
                <c:pt idx="12">
                  <c:v>93.196771803135988</c:v>
                </c:pt>
                <c:pt idx="13">
                  <c:v>94.557417442508793</c:v>
                </c:pt>
                <c:pt idx="14">
                  <c:v>95.645933954007035</c:v>
                </c:pt>
                <c:pt idx="15">
                  <c:v>96.516747163205622</c:v>
                </c:pt>
                <c:pt idx="16">
                  <c:v>97.213397730564495</c:v>
                </c:pt>
                <c:pt idx="17">
                  <c:v>97.770718184451596</c:v>
                </c:pt>
                <c:pt idx="18">
                  <c:v>98.216574547561279</c:v>
                </c:pt>
                <c:pt idx="19">
                  <c:v>98.573259638049024</c:v>
                </c:pt>
                <c:pt idx="20">
                  <c:v>98.858607710439216</c:v>
                </c:pt>
                <c:pt idx="21">
                  <c:v>99.08688616835137</c:v>
                </c:pt>
                <c:pt idx="22">
                  <c:v>99.269508934681099</c:v>
                </c:pt>
                <c:pt idx="23">
                  <c:v>99.415607147744879</c:v>
                </c:pt>
                <c:pt idx="24">
                  <c:v>99.5324857181959</c:v>
                </c:pt>
                <c:pt idx="25">
                  <c:v>99.625988574556715</c:v>
                </c:pt>
                <c:pt idx="26">
                  <c:v>99.700790859645366</c:v>
                </c:pt>
                <c:pt idx="27">
                  <c:v>99.760632687716296</c:v>
                </c:pt>
                <c:pt idx="28">
                  <c:v>99.808506150173031</c:v>
                </c:pt>
                <c:pt idx="29">
                  <c:v>99.846804920138425</c:v>
                </c:pt>
                <c:pt idx="30">
                  <c:v>99.877443936110737</c:v>
                </c:pt>
                <c:pt idx="31">
                  <c:v>99.90195514888859</c:v>
                </c:pt>
                <c:pt idx="32">
                  <c:v>99.921564119110869</c:v>
                </c:pt>
                <c:pt idx="33">
                  <c:v>99.937251295288689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0A-44F8-84AA-23716FF81C95}"/>
            </c:ext>
          </c:extLst>
        </c:ser>
        <c:ser>
          <c:idx val="1"/>
          <c:order val="1"/>
          <c:tx>
            <c:strRef>
              <c:f>'2 Realim negat'!$C$10</c:f>
              <c:strCache>
                <c:ptCount val="1"/>
                <c:pt idx="0">
                  <c:v>DISC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'2 Realim negat'!$C$11:$C$44</c:f>
              <c:numCache>
                <c:formatCode>#,##0.00_ ;[Red]\-#,##0.00\ </c:formatCode>
                <c:ptCount val="34"/>
                <c:pt idx="0">
                  <c:v>99</c:v>
                </c:pt>
                <c:pt idx="1">
                  <c:v>79.2</c:v>
                </c:pt>
                <c:pt idx="2">
                  <c:v>63.36</c:v>
                </c:pt>
                <c:pt idx="3">
                  <c:v>50.688000000000002</c:v>
                </c:pt>
                <c:pt idx="4">
                  <c:v>40.550400000000003</c:v>
                </c:pt>
                <c:pt idx="5">
                  <c:v>32.44032</c:v>
                </c:pt>
                <c:pt idx="6">
                  <c:v>25.952256000000006</c:v>
                </c:pt>
                <c:pt idx="7">
                  <c:v>20.761804800000007</c:v>
                </c:pt>
                <c:pt idx="8">
                  <c:v>16.609443840000012</c:v>
                </c:pt>
                <c:pt idx="9">
                  <c:v>13.287555072000004</c:v>
                </c:pt>
                <c:pt idx="10">
                  <c:v>10.630044057600003</c:v>
                </c:pt>
                <c:pt idx="11">
                  <c:v>8.5040352460800079</c:v>
                </c:pt>
                <c:pt idx="12">
                  <c:v>6.803228196864012</c:v>
                </c:pt>
                <c:pt idx="13">
                  <c:v>5.4425825574912068</c:v>
                </c:pt>
                <c:pt idx="14">
                  <c:v>4.3540660459929654</c:v>
                </c:pt>
                <c:pt idx="15">
                  <c:v>3.483252836794378</c:v>
                </c:pt>
                <c:pt idx="16">
                  <c:v>2.7866022694355053</c:v>
                </c:pt>
                <c:pt idx="17">
                  <c:v>2.2292818155484042</c:v>
                </c:pt>
                <c:pt idx="18">
                  <c:v>1.7834254524387205</c:v>
                </c:pt>
                <c:pt idx="19">
                  <c:v>1.4267403619509764</c:v>
                </c:pt>
                <c:pt idx="20">
                  <c:v>1.141392289560784</c:v>
                </c:pt>
                <c:pt idx="21">
                  <c:v>0.91311383164863003</c:v>
                </c:pt>
                <c:pt idx="22">
                  <c:v>0.73049106531890118</c:v>
                </c:pt>
                <c:pt idx="23">
                  <c:v>0.58439285225512094</c:v>
                </c:pt>
                <c:pt idx="24">
                  <c:v>0.4675142818040996</c:v>
                </c:pt>
                <c:pt idx="25">
                  <c:v>0.37401142544328536</c:v>
                </c:pt>
                <c:pt idx="26">
                  <c:v>0.29920914035463397</c:v>
                </c:pt>
                <c:pt idx="27">
                  <c:v>0.23936731228370434</c:v>
                </c:pt>
                <c:pt idx="28">
                  <c:v>0.19149384982696915</c:v>
                </c:pt>
                <c:pt idx="29">
                  <c:v>0.15319507986157532</c:v>
                </c:pt>
                <c:pt idx="30">
                  <c:v>0.1225560638892631</c:v>
                </c:pt>
                <c:pt idx="31">
                  <c:v>9.804485111141048E-2</c:v>
                </c:pt>
                <c:pt idx="32">
                  <c:v>7.8435880889131226E-2</c:v>
                </c:pt>
                <c:pt idx="33">
                  <c:v>6.2748704711310666E-2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A-44F8-84AA-23716FF81C95}"/>
            </c:ext>
          </c:extLst>
        </c:ser>
        <c:ser>
          <c:idx val="2"/>
          <c:order val="2"/>
          <c:tx>
            <c:strRef>
              <c:f>'2 Realim negat'!$D$10</c:f>
              <c:strCache>
                <c:ptCount val="1"/>
                <c:pt idx="0">
                  <c:v>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'2 Realim negat'!$D$11:$D$44</c:f>
              <c:numCache>
                <c:formatCode>#,##0.00_ ;[Red]\-#,##0.00\ </c:formatCode>
                <c:ptCount val="34"/>
                <c:pt idx="0">
                  <c:v>19.8</c:v>
                </c:pt>
                <c:pt idx="1">
                  <c:v>15.840000000000002</c:v>
                </c:pt>
                <c:pt idx="2">
                  <c:v>12.672000000000001</c:v>
                </c:pt>
                <c:pt idx="3">
                  <c:v>10.137600000000001</c:v>
                </c:pt>
                <c:pt idx="4">
                  <c:v>8.1100800000000017</c:v>
                </c:pt>
                <c:pt idx="5">
                  <c:v>6.4880640000000005</c:v>
                </c:pt>
                <c:pt idx="6">
                  <c:v>5.1904512000000018</c:v>
                </c:pt>
                <c:pt idx="7">
                  <c:v>4.152360960000002</c:v>
                </c:pt>
                <c:pt idx="8">
                  <c:v>3.3218887680000027</c:v>
                </c:pt>
                <c:pt idx="9">
                  <c:v>2.6575110144000007</c:v>
                </c:pt>
                <c:pt idx="10">
                  <c:v>2.1260088115200007</c:v>
                </c:pt>
                <c:pt idx="11">
                  <c:v>1.7008070492160017</c:v>
                </c:pt>
                <c:pt idx="12">
                  <c:v>1.3606456393728026</c:v>
                </c:pt>
                <c:pt idx="13">
                  <c:v>1.0885165114982414</c:v>
                </c:pt>
                <c:pt idx="14">
                  <c:v>0.87081320919859317</c:v>
                </c:pt>
                <c:pt idx="15">
                  <c:v>0.69665056735887565</c:v>
                </c:pt>
                <c:pt idx="16">
                  <c:v>0.55732045388710105</c:v>
                </c:pt>
                <c:pt idx="17">
                  <c:v>0.44585636310968085</c:v>
                </c:pt>
                <c:pt idx="18">
                  <c:v>0.35668509048774411</c:v>
                </c:pt>
                <c:pt idx="19">
                  <c:v>0.28534807239019527</c:v>
                </c:pt>
                <c:pt idx="20">
                  <c:v>0.22827845791215681</c:v>
                </c:pt>
                <c:pt idx="21">
                  <c:v>0.18262276632972602</c:v>
                </c:pt>
                <c:pt idx="22">
                  <c:v>0.14609821306378024</c:v>
                </c:pt>
                <c:pt idx="23">
                  <c:v>0.11687857045102419</c:v>
                </c:pt>
                <c:pt idx="24">
                  <c:v>9.3502856360819925E-2</c:v>
                </c:pt>
                <c:pt idx="25">
                  <c:v>7.4802285088657078E-2</c:v>
                </c:pt>
                <c:pt idx="26">
                  <c:v>5.9841828070926799E-2</c:v>
                </c:pt>
                <c:pt idx="27">
                  <c:v>4.7873462456740873E-2</c:v>
                </c:pt>
                <c:pt idx="28">
                  <c:v>3.8298769965393831E-2</c:v>
                </c:pt>
                <c:pt idx="29">
                  <c:v>3.0639015972315067E-2</c:v>
                </c:pt>
                <c:pt idx="30">
                  <c:v>2.451121277785262E-2</c:v>
                </c:pt>
                <c:pt idx="31">
                  <c:v>1.9608970222282099E-2</c:v>
                </c:pt>
                <c:pt idx="32">
                  <c:v>1.5687176177826247E-2</c:v>
                </c:pt>
                <c:pt idx="33">
                  <c:v>1.2549740942262133E-2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0A-44F8-84AA-23716FF8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967472"/>
        <c:axId val="401972392"/>
      </c:lineChart>
      <c:catAx>
        <c:axId val="401967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72392"/>
        <c:crosses val="autoZero"/>
        <c:auto val="1"/>
        <c:lblAlgn val="ctr"/>
        <c:lblOffset val="100"/>
        <c:noMultiLvlLbl val="0"/>
      </c:catAx>
      <c:valAx>
        <c:axId val="40197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6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180974</xdr:colOff>
      <xdr:row>1</xdr:row>
      <xdr:rowOff>76201</xdr:rowOff>
    </xdr:from>
    <xdr:to>
      <xdr:col>13</xdr:col>
      <xdr:colOff>466725</xdr:colOff>
      <xdr:row>17</xdr:row>
      <xdr:rowOff>185740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F0CF6-2B09-4B0C-9731-A2BCA8559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4" y="314326"/>
          <a:ext cx="5162551" cy="3871914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18</xdr:row>
      <xdr:rowOff>195262</xdr:rowOff>
    </xdr:from>
    <xdr:to>
      <xdr:col>11</xdr:col>
      <xdr:colOff>85725</xdr:colOff>
      <xdr:row>30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9B6EBC-4995-4981-A871-3768EE1413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47625</xdr:rowOff>
    </xdr:from>
    <xdr:to>
      <xdr:col>13</xdr:col>
      <xdr:colOff>76596</xdr:colOff>
      <xdr:row>15</xdr:row>
      <xdr:rowOff>297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63DC3BB-808D-4D84-A8B6-1193823D0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0" y="47625"/>
          <a:ext cx="4572396" cy="3476922"/>
        </a:xfrm>
        <a:prstGeom prst="rect">
          <a:avLst/>
        </a:prstGeom>
      </xdr:spPr>
    </xdr:pic>
    <xdr:clientData/>
  </xdr:twoCellAnchor>
  <xdr:twoCellAnchor>
    <xdr:from>
      <xdr:col>5</xdr:col>
      <xdr:colOff>28574</xdr:colOff>
      <xdr:row>16</xdr:row>
      <xdr:rowOff>114300</xdr:rowOff>
    </xdr:from>
    <xdr:to>
      <xdr:col>14</xdr:col>
      <xdr:colOff>342900</xdr:colOff>
      <xdr:row>31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B55E74-6BC3-40BF-9725-85384D6A0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18" workbookViewId="0">
      <selection activeCell="M26" sqref="M26"/>
    </sheetView>
  </sheetViews>
  <sheetFormatPr defaultColWidth="9.1796875" defaultRowHeight="18.5" x14ac:dyDescent="0.45"/>
  <cols>
    <col min="1" max="1" width="9.1796875" style="7"/>
    <col min="2" max="2" width="13.453125" style="3" bestFit="1" customWidth="1"/>
    <col min="3" max="3" width="11.1796875" style="3" bestFit="1" customWidth="1"/>
    <col min="4" max="16384" width="9.1796875" style="3"/>
  </cols>
  <sheetData>
    <row r="1" spans="1:3" x14ac:dyDescent="0.45">
      <c r="A1" s="10" t="s">
        <v>9</v>
      </c>
    </row>
    <row r="2" spans="1:3" s="1" customFormat="1" ht="14.5" x14ac:dyDescent="0.35">
      <c r="A2" s="2"/>
    </row>
    <row r="3" spans="1:3" x14ac:dyDescent="0.45">
      <c r="A3" s="10" t="s">
        <v>10</v>
      </c>
    </row>
    <row r="4" spans="1:3" x14ac:dyDescent="0.45">
      <c r="A4" s="6"/>
    </row>
    <row r="5" spans="1:3" x14ac:dyDescent="0.45">
      <c r="A5" s="7" t="s">
        <v>0</v>
      </c>
      <c r="B5" s="3">
        <v>0.2</v>
      </c>
    </row>
    <row r="6" spans="1:3" x14ac:dyDescent="0.45">
      <c r="A6" s="7" t="s">
        <v>4</v>
      </c>
      <c r="B6" s="3">
        <v>1</v>
      </c>
    </row>
    <row r="7" spans="1:3" x14ac:dyDescent="0.45">
      <c r="A7" s="7" t="s">
        <v>5</v>
      </c>
      <c r="B7" s="3">
        <v>1</v>
      </c>
    </row>
    <row r="10" spans="1:3" s="4" customFormat="1" x14ac:dyDescent="0.45">
      <c r="A10" s="8" t="s">
        <v>1</v>
      </c>
      <c r="B10" s="5" t="s">
        <v>3</v>
      </c>
      <c r="C10" s="5" t="s">
        <v>2</v>
      </c>
    </row>
    <row r="11" spans="1:3" x14ac:dyDescent="0.45">
      <c r="A11" s="7">
        <v>0</v>
      </c>
      <c r="B11" s="3">
        <f>B6</f>
        <v>1</v>
      </c>
      <c r="C11" s="3">
        <f>$B$5*B11</f>
        <v>0.2</v>
      </c>
    </row>
    <row r="12" spans="1:3" x14ac:dyDescent="0.45">
      <c r="A12" s="7">
        <f>A11+$B$7</f>
        <v>1</v>
      </c>
      <c r="B12" s="3">
        <f>B11+$B$7*C11</f>
        <v>1.2</v>
      </c>
      <c r="C12" s="3">
        <f>$B$5*B12</f>
        <v>0.24</v>
      </c>
    </row>
    <row r="13" spans="1:3" x14ac:dyDescent="0.45">
      <c r="A13" s="7">
        <f t="shared" ref="A13:A30" si="0">A12+$B$7</f>
        <v>2</v>
      </c>
      <c r="B13" s="3">
        <f t="shared" ref="B13:B30" si="1">B12+$B$7*C12</f>
        <v>1.44</v>
      </c>
      <c r="C13" s="3">
        <f t="shared" ref="C13:C52" si="2">$B$5*B13</f>
        <v>0.28799999999999998</v>
      </c>
    </row>
    <row r="14" spans="1:3" x14ac:dyDescent="0.45">
      <c r="A14" s="7">
        <f t="shared" si="0"/>
        <v>3</v>
      </c>
      <c r="B14" s="3">
        <f t="shared" si="1"/>
        <v>1.728</v>
      </c>
      <c r="C14" s="3">
        <f t="shared" si="2"/>
        <v>0.34560000000000002</v>
      </c>
    </row>
    <row r="15" spans="1:3" x14ac:dyDescent="0.45">
      <c r="A15" s="7">
        <f t="shared" si="0"/>
        <v>4</v>
      </c>
      <c r="B15" s="3">
        <f t="shared" si="1"/>
        <v>2.0735999999999999</v>
      </c>
      <c r="C15" s="3">
        <f t="shared" si="2"/>
        <v>0.41471999999999998</v>
      </c>
    </row>
    <row r="16" spans="1:3" x14ac:dyDescent="0.45">
      <c r="A16" s="7">
        <f t="shared" si="0"/>
        <v>5</v>
      </c>
      <c r="B16" s="3">
        <f t="shared" si="1"/>
        <v>2.4883199999999999</v>
      </c>
      <c r="C16" s="3">
        <f t="shared" si="2"/>
        <v>0.497664</v>
      </c>
    </row>
    <row r="17" spans="1:3" x14ac:dyDescent="0.45">
      <c r="A17" s="7">
        <f t="shared" si="0"/>
        <v>6</v>
      </c>
      <c r="B17" s="3">
        <f t="shared" si="1"/>
        <v>2.9859839999999997</v>
      </c>
      <c r="C17" s="3">
        <f t="shared" si="2"/>
        <v>0.59719679999999997</v>
      </c>
    </row>
    <row r="18" spans="1:3" x14ac:dyDescent="0.45">
      <c r="A18" s="7">
        <f t="shared" si="0"/>
        <v>7</v>
      </c>
      <c r="B18" s="3">
        <f t="shared" si="1"/>
        <v>3.5831807999999996</v>
      </c>
      <c r="C18" s="3">
        <f t="shared" si="2"/>
        <v>0.71663615999999997</v>
      </c>
    </row>
    <row r="19" spans="1:3" x14ac:dyDescent="0.45">
      <c r="A19" s="7">
        <f t="shared" si="0"/>
        <v>8</v>
      </c>
      <c r="B19" s="3">
        <f t="shared" si="1"/>
        <v>4.2998169599999994</v>
      </c>
      <c r="C19" s="3">
        <f t="shared" si="2"/>
        <v>0.85996339199999994</v>
      </c>
    </row>
    <row r="20" spans="1:3" x14ac:dyDescent="0.45">
      <c r="A20" s="7">
        <f t="shared" si="0"/>
        <v>9</v>
      </c>
      <c r="B20" s="3">
        <f t="shared" si="1"/>
        <v>5.1597803519999994</v>
      </c>
      <c r="C20" s="3">
        <f t="shared" si="2"/>
        <v>1.0319560703999999</v>
      </c>
    </row>
    <row r="21" spans="1:3" x14ac:dyDescent="0.45">
      <c r="A21" s="7">
        <f t="shared" si="0"/>
        <v>10</v>
      </c>
      <c r="B21" s="3">
        <f t="shared" si="1"/>
        <v>6.1917364223999991</v>
      </c>
      <c r="C21" s="3">
        <f t="shared" si="2"/>
        <v>1.2383472844799999</v>
      </c>
    </row>
    <row r="22" spans="1:3" x14ac:dyDescent="0.45">
      <c r="A22" s="7">
        <f t="shared" si="0"/>
        <v>11</v>
      </c>
      <c r="B22" s="3">
        <f t="shared" si="1"/>
        <v>7.4300837068799988</v>
      </c>
      <c r="C22" s="3">
        <f t="shared" si="2"/>
        <v>1.4860167413759999</v>
      </c>
    </row>
    <row r="23" spans="1:3" x14ac:dyDescent="0.45">
      <c r="A23" s="7">
        <f t="shared" si="0"/>
        <v>12</v>
      </c>
      <c r="B23" s="3">
        <f t="shared" si="1"/>
        <v>8.9161004482559996</v>
      </c>
      <c r="C23" s="3">
        <f t="shared" si="2"/>
        <v>1.7832200896512</v>
      </c>
    </row>
    <row r="24" spans="1:3" x14ac:dyDescent="0.45">
      <c r="A24" s="7">
        <f t="shared" si="0"/>
        <v>13</v>
      </c>
      <c r="B24" s="3">
        <f t="shared" si="1"/>
        <v>10.6993205379072</v>
      </c>
      <c r="C24" s="3">
        <f t="shared" si="2"/>
        <v>2.13986410758144</v>
      </c>
    </row>
    <row r="25" spans="1:3" x14ac:dyDescent="0.45">
      <c r="A25" s="7">
        <f t="shared" si="0"/>
        <v>14</v>
      </c>
      <c r="B25" s="3">
        <f t="shared" si="1"/>
        <v>12.83918464548864</v>
      </c>
      <c r="C25" s="3">
        <f t="shared" si="2"/>
        <v>2.5678369290977283</v>
      </c>
    </row>
    <row r="26" spans="1:3" x14ac:dyDescent="0.45">
      <c r="A26" s="7">
        <f t="shared" si="0"/>
        <v>15</v>
      </c>
      <c r="B26" s="3">
        <f t="shared" si="1"/>
        <v>15.407021574586368</v>
      </c>
      <c r="C26" s="3">
        <f t="shared" si="2"/>
        <v>3.0814043149172736</v>
      </c>
    </row>
    <row r="27" spans="1:3" x14ac:dyDescent="0.45">
      <c r="A27" s="7">
        <f t="shared" si="0"/>
        <v>16</v>
      </c>
      <c r="B27" s="3">
        <f t="shared" si="1"/>
        <v>18.488425889503642</v>
      </c>
      <c r="C27" s="3">
        <f t="shared" si="2"/>
        <v>3.6976851779007287</v>
      </c>
    </row>
    <row r="28" spans="1:3" x14ac:dyDescent="0.45">
      <c r="A28" s="7">
        <f t="shared" si="0"/>
        <v>17</v>
      </c>
      <c r="B28" s="3">
        <f t="shared" si="1"/>
        <v>22.186111067404369</v>
      </c>
      <c r="C28" s="3">
        <f t="shared" si="2"/>
        <v>4.4372222134808741</v>
      </c>
    </row>
    <row r="29" spans="1:3" x14ac:dyDescent="0.45">
      <c r="A29" s="7">
        <f t="shared" si="0"/>
        <v>18</v>
      </c>
      <c r="B29" s="3">
        <f t="shared" si="1"/>
        <v>26.623333280885241</v>
      </c>
      <c r="C29" s="3">
        <f t="shared" si="2"/>
        <v>5.3246666561770484</v>
      </c>
    </row>
    <row r="30" spans="1:3" x14ac:dyDescent="0.45">
      <c r="A30" s="7">
        <f t="shared" si="0"/>
        <v>19</v>
      </c>
      <c r="B30" s="3">
        <f t="shared" si="1"/>
        <v>31.947999937062288</v>
      </c>
      <c r="C30" s="3">
        <f t="shared" si="2"/>
        <v>6.389599987412458</v>
      </c>
    </row>
    <row r="31" spans="1:3" x14ac:dyDescent="0.45">
      <c r="A31" s="7">
        <f t="shared" ref="A31:A42" si="3">A30+$B$7</f>
        <v>20</v>
      </c>
      <c r="B31" s="3">
        <f t="shared" ref="B31:B42" si="4">B30+$B$7*C30</f>
        <v>38.337599924474745</v>
      </c>
      <c r="C31" s="3">
        <f t="shared" si="2"/>
        <v>7.6675199848949491</v>
      </c>
    </row>
    <row r="32" spans="1:3" x14ac:dyDescent="0.45">
      <c r="A32" s="7">
        <f t="shared" si="3"/>
        <v>21</v>
      </c>
      <c r="B32" s="3">
        <f t="shared" si="4"/>
        <v>46.005119909369697</v>
      </c>
      <c r="C32" s="3">
        <f t="shared" si="2"/>
        <v>9.2010239818739397</v>
      </c>
    </row>
    <row r="33" spans="1:3" x14ac:dyDescent="0.45">
      <c r="A33" s="7">
        <f t="shared" si="3"/>
        <v>22</v>
      </c>
      <c r="B33" s="3">
        <f t="shared" si="4"/>
        <v>55.206143891243634</v>
      </c>
      <c r="C33" s="3">
        <f t="shared" si="2"/>
        <v>11.041228778248728</v>
      </c>
    </row>
    <row r="34" spans="1:3" x14ac:dyDescent="0.45">
      <c r="A34" s="7">
        <f t="shared" si="3"/>
        <v>23</v>
      </c>
      <c r="B34" s="3">
        <f t="shared" si="4"/>
        <v>66.247372669492364</v>
      </c>
      <c r="C34" s="3">
        <f t="shared" si="2"/>
        <v>13.249474533898473</v>
      </c>
    </row>
    <row r="35" spans="1:3" x14ac:dyDescent="0.45">
      <c r="A35" s="7">
        <f t="shared" si="3"/>
        <v>24</v>
      </c>
      <c r="B35" s="3">
        <f t="shared" si="4"/>
        <v>79.496847203390843</v>
      </c>
      <c r="C35" s="3">
        <f t="shared" si="2"/>
        <v>15.89936944067817</v>
      </c>
    </row>
    <row r="36" spans="1:3" x14ac:dyDescent="0.45">
      <c r="A36" s="7">
        <f t="shared" si="3"/>
        <v>25</v>
      </c>
      <c r="B36" s="3">
        <f t="shared" si="4"/>
        <v>95.396216644069014</v>
      </c>
      <c r="C36" s="3">
        <f t="shared" si="2"/>
        <v>19.079243328813803</v>
      </c>
    </row>
    <row r="37" spans="1:3" x14ac:dyDescent="0.45">
      <c r="A37" s="7">
        <f t="shared" si="3"/>
        <v>26</v>
      </c>
      <c r="B37" s="3">
        <f t="shared" si="4"/>
        <v>114.47545997288282</v>
      </c>
      <c r="C37" s="3">
        <f t="shared" si="2"/>
        <v>22.895091994576564</v>
      </c>
    </row>
    <row r="38" spans="1:3" x14ac:dyDescent="0.45">
      <c r="A38" s="7">
        <f t="shared" si="3"/>
        <v>27</v>
      </c>
      <c r="B38" s="3">
        <f t="shared" si="4"/>
        <v>137.37055196745939</v>
      </c>
      <c r="C38" s="3">
        <f t="shared" si="2"/>
        <v>27.47411039349188</v>
      </c>
    </row>
    <row r="39" spans="1:3" x14ac:dyDescent="0.45">
      <c r="A39" s="7">
        <f t="shared" si="3"/>
        <v>28</v>
      </c>
      <c r="B39" s="3">
        <f t="shared" si="4"/>
        <v>164.84466236095128</v>
      </c>
      <c r="C39" s="3">
        <f t="shared" si="2"/>
        <v>32.968932472190254</v>
      </c>
    </row>
    <row r="40" spans="1:3" x14ac:dyDescent="0.45">
      <c r="A40" s="7">
        <f t="shared" si="3"/>
        <v>29</v>
      </c>
      <c r="B40" s="3">
        <f t="shared" si="4"/>
        <v>197.81359483314154</v>
      </c>
      <c r="C40" s="3">
        <f t="shared" si="2"/>
        <v>39.56271896662831</v>
      </c>
    </row>
    <row r="41" spans="1:3" x14ac:dyDescent="0.45">
      <c r="A41" s="7">
        <f t="shared" si="3"/>
        <v>30</v>
      </c>
      <c r="B41" s="3">
        <f t="shared" si="4"/>
        <v>237.37631379976983</v>
      </c>
      <c r="C41" s="3">
        <f t="shared" si="2"/>
        <v>47.475262759953971</v>
      </c>
    </row>
    <row r="42" spans="1:3" x14ac:dyDescent="0.45">
      <c r="A42" s="7">
        <f t="shared" si="3"/>
        <v>31</v>
      </c>
      <c r="B42" s="3">
        <f t="shared" si="4"/>
        <v>284.85157655972381</v>
      </c>
      <c r="C42" s="3">
        <f t="shared" si="2"/>
        <v>56.970315311944766</v>
      </c>
    </row>
    <row r="43" spans="1:3" x14ac:dyDescent="0.45">
      <c r="A43" s="7">
        <f t="shared" ref="A43:A52" si="5">A42+$B$7</f>
        <v>32</v>
      </c>
      <c r="B43" s="3">
        <f t="shared" ref="B43:B52" si="6">B42+$B$7*C42</f>
        <v>341.82189187166858</v>
      </c>
      <c r="C43" s="3">
        <f t="shared" si="2"/>
        <v>68.364378374333725</v>
      </c>
    </row>
    <row r="44" spans="1:3" x14ac:dyDescent="0.45">
      <c r="A44" s="7">
        <f t="shared" si="5"/>
        <v>33</v>
      </c>
      <c r="B44" s="3">
        <f t="shared" si="6"/>
        <v>410.18627024600232</v>
      </c>
      <c r="C44" s="3">
        <f t="shared" si="2"/>
        <v>82.03725404920047</v>
      </c>
    </row>
    <row r="45" spans="1:3" x14ac:dyDescent="0.45">
      <c r="A45" s="7">
        <f t="shared" si="5"/>
        <v>34</v>
      </c>
      <c r="B45" s="3">
        <f t="shared" si="6"/>
        <v>492.22352429520276</v>
      </c>
      <c r="C45" s="3">
        <f t="shared" si="2"/>
        <v>98.444704859040556</v>
      </c>
    </row>
    <row r="46" spans="1:3" x14ac:dyDescent="0.45">
      <c r="A46" s="7">
        <f t="shared" si="5"/>
        <v>35</v>
      </c>
      <c r="B46" s="3">
        <f t="shared" si="6"/>
        <v>590.66822915424336</v>
      </c>
      <c r="C46" s="3">
        <f t="shared" si="2"/>
        <v>118.13364583084868</v>
      </c>
    </row>
    <row r="47" spans="1:3" x14ac:dyDescent="0.45">
      <c r="A47" s="7">
        <f t="shared" si="5"/>
        <v>36</v>
      </c>
      <c r="B47" s="3">
        <f t="shared" si="6"/>
        <v>708.80187498509201</v>
      </c>
      <c r="C47" s="3">
        <f t="shared" si="2"/>
        <v>141.7603749970184</v>
      </c>
    </row>
    <row r="48" spans="1:3" x14ac:dyDescent="0.45">
      <c r="A48" s="7">
        <f t="shared" si="5"/>
        <v>37</v>
      </c>
      <c r="B48" s="3">
        <f t="shared" si="6"/>
        <v>850.56224998211042</v>
      </c>
      <c r="C48" s="3">
        <f t="shared" si="2"/>
        <v>170.1124499964221</v>
      </c>
    </row>
    <row r="49" spans="1:3" x14ac:dyDescent="0.45">
      <c r="A49" s="7">
        <f t="shared" si="5"/>
        <v>38</v>
      </c>
      <c r="B49" s="3">
        <f t="shared" si="6"/>
        <v>1020.6746999785325</v>
      </c>
      <c r="C49" s="3">
        <f t="shared" si="2"/>
        <v>204.13493999570653</v>
      </c>
    </row>
    <row r="50" spans="1:3" x14ac:dyDescent="0.45">
      <c r="A50" s="7">
        <f t="shared" si="5"/>
        <v>39</v>
      </c>
      <c r="B50" s="3">
        <f t="shared" si="6"/>
        <v>1224.809639974239</v>
      </c>
      <c r="C50" s="3">
        <f t="shared" si="2"/>
        <v>244.9619279948478</v>
      </c>
    </row>
    <row r="51" spans="1:3" x14ac:dyDescent="0.45">
      <c r="A51" s="7">
        <f t="shared" si="5"/>
        <v>40</v>
      </c>
      <c r="B51" s="3">
        <f t="shared" si="6"/>
        <v>1469.7715679690868</v>
      </c>
      <c r="C51" s="3">
        <f t="shared" si="2"/>
        <v>293.9543135938174</v>
      </c>
    </row>
    <row r="52" spans="1:3" x14ac:dyDescent="0.45">
      <c r="A52" s="7">
        <f t="shared" si="5"/>
        <v>41</v>
      </c>
      <c r="B52" s="3">
        <f t="shared" si="6"/>
        <v>1763.7258815629043</v>
      </c>
      <c r="C52" s="3">
        <f t="shared" si="2"/>
        <v>352.7451763125809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A17E-C67D-48AC-8A75-1ED2D5798BE9}">
  <dimension ref="A1:D61"/>
  <sheetViews>
    <sheetView tabSelected="1" topLeftCell="A16" workbookViewId="0">
      <selection activeCell="B9" sqref="B9"/>
    </sheetView>
  </sheetViews>
  <sheetFormatPr defaultColWidth="9.1796875" defaultRowHeight="18.5" x14ac:dyDescent="0.45"/>
  <cols>
    <col min="1" max="1" width="9.1796875" style="7"/>
    <col min="2" max="2" width="11.1796875" style="3" bestFit="1" customWidth="1"/>
    <col min="3" max="3" width="8.26953125" style="3" bestFit="1" customWidth="1"/>
    <col min="4" max="4" width="9.7265625" style="3" bestFit="1" customWidth="1"/>
    <col min="5" max="16384" width="9.1796875" style="9"/>
  </cols>
  <sheetData>
    <row r="1" spans="1:4" s="3" customFormat="1" x14ac:dyDescent="0.45">
      <c r="A1" s="6" t="s">
        <v>9</v>
      </c>
    </row>
    <row r="2" spans="1:4" s="1" customFormat="1" ht="14.5" x14ac:dyDescent="0.35">
      <c r="A2" s="11"/>
    </row>
    <row r="3" spans="1:4" s="3" customFormat="1" x14ac:dyDescent="0.45">
      <c r="A3" s="6" t="s">
        <v>11</v>
      </c>
    </row>
    <row r="4" spans="1:4" s="3" customFormat="1" x14ac:dyDescent="0.45">
      <c r="A4" s="7"/>
    </row>
    <row r="5" spans="1:4" s="3" customFormat="1" x14ac:dyDescent="0.45">
      <c r="A5" s="7" t="s">
        <v>6</v>
      </c>
      <c r="B5" s="3">
        <v>100</v>
      </c>
    </row>
    <row r="6" spans="1:4" s="3" customFormat="1" x14ac:dyDescent="0.45">
      <c r="A6" s="7" t="s">
        <v>7</v>
      </c>
      <c r="B6" s="12">
        <v>0.2</v>
      </c>
    </row>
    <row r="7" spans="1:4" s="3" customFormat="1" x14ac:dyDescent="0.45">
      <c r="A7" s="7" t="s">
        <v>4</v>
      </c>
      <c r="B7" s="3">
        <v>1</v>
      </c>
    </row>
    <row r="8" spans="1:4" s="3" customFormat="1" x14ac:dyDescent="0.45">
      <c r="A8" s="7" t="s">
        <v>5</v>
      </c>
      <c r="B8" s="12">
        <v>1</v>
      </c>
    </row>
    <row r="9" spans="1:4" s="3" customFormat="1" x14ac:dyDescent="0.45">
      <c r="A9" s="7"/>
    </row>
    <row r="10" spans="1:4" s="4" customFormat="1" x14ac:dyDescent="0.45">
      <c r="A10" s="7" t="s">
        <v>1</v>
      </c>
      <c r="B10" s="4" t="s">
        <v>3</v>
      </c>
      <c r="C10" s="4" t="s">
        <v>8</v>
      </c>
      <c r="D10" s="4" t="s">
        <v>2</v>
      </c>
    </row>
    <row r="11" spans="1:4" x14ac:dyDescent="0.45">
      <c r="A11" s="7">
        <v>0</v>
      </c>
      <c r="B11" s="3">
        <f>$B$7</f>
        <v>1</v>
      </c>
      <c r="C11" s="3">
        <f>$B$5-B11</f>
        <v>99</v>
      </c>
      <c r="D11" s="3">
        <f>$B$6*C11</f>
        <v>19.8</v>
      </c>
    </row>
    <row r="12" spans="1:4" x14ac:dyDescent="0.45">
      <c r="A12" s="7">
        <f>A11+$B$8</f>
        <v>1</v>
      </c>
      <c r="B12" s="3">
        <f>B11+$B$8*D11</f>
        <v>20.8</v>
      </c>
      <c r="C12" s="3">
        <f>$B$5-B12</f>
        <v>79.2</v>
      </c>
      <c r="D12" s="3">
        <f>$B$6*C12</f>
        <v>15.840000000000002</v>
      </c>
    </row>
    <row r="13" spans="1:4" x14ac:dyDescent="0.45">
      <c r="A13" s="7">
        <f t="shared" ref="A13:A61" si="0">A12+$B$8</f>
        <v>2</v>
      </c>
      <c r="B13" s="3">
        <f t="shared" ref="B13:B44" si="1">B12+$B$8*D12</f>
        <v>36.64</v>
      </c>
      <c r="C13" s="3">
        <f t="shared" ref="C13:C44" si="2">$B$5-B13</f>
        <v>63.36</v>
      </c>
      <c r="D13" s="3">
        <f t="shared" ref="D13:D44" si="3">$B$6*C13</f>
        <v>12.672000000000001</v>
      </c>
    </row>
    <row r="14" spans="1:4" x14ac:dyDescent="0.45">
      <c r="A14" s="7">
        <f t="shared" si="0"/>
        <v>3</v>
      </c>
      <c r="B14" s="3">
        <f t="shared" si="1"/>
        <v>49.311999999999998</v>
      </c>
      <c r="C14" s="3">
        <f t="shared" si="2"/>
        <v>50.688000000000002</v>
      </c>
      <c r="D14" s="3">
        <f t="shared" si="3"/>
        <v>10.137600000000001</v>
      </c>
    </row>
    <row r="15" spans="1:4" x14ac:dyDescent="0.45">
      <c r="A15" s="7">
        <f t="shared" si="0"/>
        <v>4</v>
      </c>
      <c r="B15" s="3">
        <f t="shared" si="1"/>
        <v>59.449599999999997</v>
      </c>
      <c r="C15" s="3">
        <f t="shared" si="2"/>
        <v>40.550400000000003</v>
      </c>
      <c r="D15" s="3">
        <f t="shared" si="3"/>
        <v>8.1100800000000017</v>
      </c>
    </row>
    <row r="16" spans="1:4" x14ac:dyDescent="0.45">
      <c r="A16" s="7">
        <f t="shared" si="0"/>
        <v>5</v>
      </c>
      <c r="B16" s="3">
        <f t="shared" si="1"/>
        <v>67.55968</v>
      </c>
      <c r="C16" s="3">
        <f t="shared" si="2"/>
        <v>32.44032</v>
      </c>
      <c r="D16" s="3">
        <f t="shared" si="3"/>
        <v>6.4880640000000005</v>
      </c>
    </row>
    <row r="17" spans="1:4" x14ac:dyDescent="0.45">
      <c r="A17" s="7">
        <f t="shared" si="0"/>
        <v>6</v>
      </c>
      <c r="B17" s="3">
        <f t="shared" si="1"/>
        <v>74.047743999999994</v>
      </c>
      <c r="C17" s="3">
        <f t="shared" si="2"/>
        <v>25.952256000000006</v>
      </c>
      <c r="D17" s="3">
        <f t="shared" si="3"/>
        <v>5.1904512000000018</v>
      </c>
    </row>
    <row r="18" spans="1:4" x14ac:dyDescent="0.45">
      <c r="A18" s="7">
        <f t="shared" si="0"/>
        <v>7</v>
      </c>
      <c r="B18" s="3">
        <f t="shared" si="1"/>
        <v>79.238195199999993</v>
      </c>
      <c r="C18" s="3">
        <f t="shared" si="2"/>
        <v>20.761804800000007</v>
      </c>
      <c r="D18" s="3">
        <f t="shared" si="3"/>
        <v>4.152360960000002</v>
      </c>
    </row>
    <row r="19" spans="1:4" x14ac:dyDescent="0.45">
      <c r="A19" s="7">
        <f t="shared" si="0"/>
        <v>8</v>
      </c>
      <c r="B19" s="3">
        <f t="shared" si="1"/>
        <v>83.390556159999988</v>
      </c>
      <c r="C19" s="3">
        <f t="shared" si="2"/>
        <v>16.609443840000012</v>
      </c>
      <c r="D19" s="3">
        <f t="shared" si="3"/>
        <v>3.3218887680000027</v>
      </c>
    </row>
    <row r="20" spans="1:4" x14ac:dyDescent="0.45">
      <c r="A20" s="7">
        <f t="shared" si="0"/>
        <v>9</v>
      </c>
      <c r="B20" s="3">
        <f t="shared" si="1"/>
        <v>86.712444927999996</v>
      </c>
      <c r="C20" s="3">
        <f t="shared" si="2"/>
        <v>13.287555072000004</v>
      </c>
      <c r="D20" s="3">
        <f t="shared" si="3"/>
        <v>2.6575110144000007</v>
      </c>
    </row>
    <row r="21" spans="1:4" x14ac:dyDescent="0.45">
      <c r="A21" s="7">
        <f t="shared" si="0"/>
        <v>10</v>
      </c>
      <c r="B21" s="3">
        <f t="shared" si="1"/>
        <v>89.369955942399997</v>
      </c>
      <c r="C21" s="3">
        <f t="shared" si="2"/>
        <v>10.630044057600003</v>
      </c>
      <c r="D21" s="3">
        <f t="shared" si="3"/>
        <v>2.1260088115200007</v>
      </c>
    </row>
    <row r="22" spans="1:4" x14ac:dyDescent="0.45">
      <c r="A22" s="7">
        <f t="shared" si="0"/>
        <v>11</v>
      </c>
      <c r="B22" s="3">
        <f t="shared" si="1"/>
        <v>91.495964753919992</v>
      </c>
      <c r="C22" s="3">
        <f t="shared" si="2"/>
        <v>8.5040352460800079</v>
      </c>
      <c r="D22" s="3">
        <f t="shared" si="3"/>
        <v>1.7008070492160017</v>
      </c>
    </row>
    <row r="23" spans="1:4" x14ac:dyDescent="0.45">
      <c r="A23" s="7">
        <f t="shared" si="0"/>
        <v>12</v>
      </c>
      <c r="B23" s="3">
        <f t="shared" si="1"/>
        <v>93.196771803135988</v>
      </c>
      <c r="C23" s="3">
        <f t="shared" si="2"/>
        <v>6.803228196864012</v>
      </c>
      <c r="D23" s="3">
        <f t="shared" si="3"/>
        <v>1.3606456393728026</v>
      </c>
    </row>
    <row r="24" spans="1:4" x14ac:dyDescent="0.45">
      <c r="A24" s="7">
        <f t="shared" si="0"/>
        <v>13</v>
      </c>
      <c r="B24" s="3">
        <f t="shared" si="1"/>
        <v>94.557417442508793</v>
      </c>
      <c r="C24" s="3">
        <f t="shared" si="2"/>
        <v>5.4425825574912068</v>
      </c>
      <c r="D24" s="3">
        <f t="shared" si="3"/>
        <v>1.0885165114982414</v>
      </c>
    </row>
    <row r="25" spans="1:4" x14ac:dyDescent="0.45">
      <c r="A25" s="7">
        <f t="shared" si="0"/>
        <v>14</v>
      </c>
      <c r="B25" s="3">
        <f t="shared" si="1"/>
        <v>95.645933954007035</v>
      </c>
      <c r="C25" s="3">
        <f t="shared" si="2"/>
        <v>4.3540660459929654</v>
      </c>
      <c r="D25" s="3">
        <f t="shared" si="3"/>
        <v>0.87081320919859317</v>
      </c>
    </row>
    <row r="26" spans="1:4" x14ac:dyDescent="0.45">
      <c r="A26" s="7">
        <f t="shared" si="0"/>
        <v>15</v>
      </c>
      <c r="B26" s="3">
        <f t="shared" si="1"/>
        <v>96.516747163205622</v>
      </c>
      <c r="C26" s="3">
        <f t="shared" si="2"/>
        <v>3.483252836794378</v>
      </c>
      <c r="D26" s="3">
        <f t="shared" si="3"/>
        <v>0.69665056735887565</v>
      </c>
    </row>
    <row r="27" spans="1:4" x14ac:dyDescent="0.45">
      <c r="A27" s="7">
        <f t="shared" si="0"/>
        <v>16</v>
      </c>
      <c r="B27" s="3">
        <f t="shared" si="1"/>
        <v>97.213397730564495</v>
      </c>
      <c r="C27" s="3">
        <f t="shared" si="2"/>
        <v>2.7866022694355053</v>
      </c>
      <c r="D27" s="3">
        <f t="shared" si="3"/>
        <v>0.55732045388710105</v>
      </c>
    </row>
    <row r="28" spans="1:4" x14ac:dyDescent="0.45">
      <c r="A28" s="7">
        <f t="shared" si="0"/>
        <v>17</v>
      </c>
      <c r="B28" s="3">
        <f t="shared" si="1"/>
        <v>97.770718184451596</v>
      </c>
      <c r="C28" s="3">
        <f t="shared" si="2"/>
        <v>2.2292818155484042</v>
      </c>
      <c r="D28" s="3">
        <f t="shared" si="3"/>
        <v>0.44585636310968085</v>
      </c>
    </row>
    <row r="29" spans="1:4" x14ac:dyDescent="0.45">
      <c r="A29" s="7">
        <f t="shared" si="0"/>
        <v>18</v>
      </c>
      <c r="B29" s="3">
        <f t="shared" si="1"/>
        <v>98.216574547561279</v>
      </c>
      <c r="C29" s="3">
        <f t="shared" si="2"/>
        <v>1.7834254524387205</v>
      </c>
      <c r="D29" s="3">
        <f t="shared" si="3"/>
        <v>0.35668509048774411</v>
      </c>
    </row>
    <row r="30" spans="1:4" x14ac:dyDescent="0.45">
      <c r="A30" s="7">
        <f t="shared" si="0"/>
        <v>19</v>
      </c>
      <c r="B30" s="3">
        <f t="shared" si="1"/>
        <v>98.573259638049024</v>
      </c>
      <c r="C30" s="3">
        <f t="shared" si="2"/>
        <v>1.4267403619509764</v>
      </c>
      <c r="D30" s="3">
        <f t="shared" si="3"/>
        <v>0.28534807239019527</v>
      </c>
    </row>
    <row r="31" spans="1:4" x14ac:dyDescent="0.45">
      <c r="A31" s="7">
        <f t="shared" si="0"/>
        <v>20</v>
      </c>
      <c r="B31" s="3">
        <f t="shared" si="1"/>
        <v>98.858607710439216</v>
      </c>
      <c r="C31" s="3">
        <f t="shared" si="2"/>
        <v>1.141392289560784</v>
      </c>
      <c r="D31" s="3">
        <f t="shared" si="3"/>
        <v>0.22827845791215681</v>
      </c>
    </row>
    <row r="32" spans="1:4" x14ac:dyDescent="0.45">
      <c r="A32" s="7">
        <f t="shared" si="0"/>
        <v>21</v>
      </c>
      <c r="B32" s="3">
        <f t="shared" si="1"/>
        <v>99.08688616835137</v>
      </c>
      <c r="C32" s="3">
        <f t="shared" si="2"/>
        <v>0.91311383164863003</v>
      </c>
      <c r="D32" s="3">
        <f t="shared" si="3"/>
        <v>0.18262276632972602</v>
      </c>
    </row>
    <row r="33" spans="1:4" x14ac:dyDescent="0.45">
      <c r="A33" s="7">
        <f t="shared" si="0"/>
        <v>22</v>
      </c>
      <c r="B33" s="3">
        <f t="shared" si="1"/>
        <v>99.269508934681099</v>
      </c>
      <c r="C33" s="3">
        <f t="shared" si="2"/>
        <v>0.73049106531890118</v>
      </c>
      <c r="D33" s="3">
        <f t="shared" si="3"/>
        <v>0.14609821306378024</v>
      </c>
    </row>
    <row r="34" spans="1:4" x14ac:dyDescent="0.45">
      <c r="A34" s="7">
        <f t="shared" si="0"/>
        <v>23</v>
      </c>
      <c r="B34" s="3">
        <f t="shared" si="1"/>
        <v>99.415607147744879</v>
      </c>
      <c r="C34" s="3">
        <f t="shared" si="2"/>
        <v>0.58439285225512094</v>
      </c>
      <c r="D34" s="3">
        <f t="shared" si="3"/>
        <v>0.11687857045102419</v>
      </c>
    </row>
    <row r="35" spans="1:4" x14ac:dyDescent="0.45">
      <c r="A35" s="7">
        <f t="shared" si="0"/>
        <v>24</v>
      </c>
      <c r="B35" s="3">
        <f t="shared" si="1"/>
        <v>99.5324857181959</v>
      </c>
      <c r="C35" s="3">
        <f t="shared" si="2"/>
        <v>0.4675142818040996</v>
      </c>
      <c r="D35" s="3">
        <f t="shared" si="3"/>
        <v>9.3502856360819925E-2</v>
      </c>
    </row>
    <row r="36" spans="1:4" x14ac:dyDescent="0.45">
      <c r="A36" s="7">
        <f t="shared" si="0"/>
        <v>25</v>
      </c>
      <c r="B36" s="3">
        <f t="shared" si="1"/>
        <v>99.625988574556715</v>
      </c>
      <c r="C36" s="3">
        <f t="shared" si="2"/>
        <v>0.37401142544328536</v>
      </c>
      <c r="D36" s="3">
        <f t="shared" si="3"/>
        <v>7.4802285088657078E-2</v>
      </c>
    </row>
    <row r="37" spans="1:4" x14ac:dyDescent="0.45">
      <c r="A37" s="7">
        <f t="shared" si="0"/>
        <v>26</v>
      </c>
      <c r="B37" s="3">
        <f t="shared" si="1"/>
        <v>99.700790859645366</v>
      </c>
      <c r="C37" s="3">
        <f t="shared" si="2"/>
        <v>0.29920914035463397</v>
      </c>
      <c r="D37" s="3">
        <f t="shared" si="3"/>
        <v>5.9841828070926799E-2</v>
      </c>
    </row>
    <row r="38" spans="1:4" x14ac:dyDescent="0.45">
      <c r="A38" s="7">
        <f t="shared" si="0"/>
        <v>27</v>
      </c>
      <c r="B38" s="3">
        <f t="shared" si="1"/>
        <v>99.760632687716296</v>
      </c>
      <c r="C38" s="3">
        <f t="shared" si="2"/>
        <v>0.23936731228370434</v>
      </c>
      <c r="D38" s="3">
        <f t="shared" si="3"/>
        <v>4.7873462456740873E-2</v>
      </c>
    </row>
    <row r="39" spans="1:4" x14ac:dyDescent="0.45">
      <c r="A39" s="7">
        <f t="shared" si="0"/>
        <v>28</v>
      </c>
      <c r="B39" s="3">
        <f t="shared" si="1"/>
        <v>99.808506150173031</v>
      </c>
      <c r="C39" s="3">
        <f t="shared" si="2"/>
        <v>0.19149384982696915</v>
      </c>
      <c r="D39" s="3">
        <f t="shared" si="3"/>
        <v>3.8298769965393831E-2</v>
      </c>
    </row>
    <row r="40" spans="1:4" x14ac:dyDescent="0.45">
      <c r="A40" s="7">
        <f t="shared" si="0"/>
        <v>29</v>
      </c>
      <c r="B40" s="3">
        <f t="shared" si="1"/>
        <v>99.846804920138425</v>
      </c>
      <c r="C40" s="3">
        <f t="shared" si="2"/>
        <v>0.15319507986157532</v>
      </c>
      <c r="D40" s="3">
        <f t="shared" si="3"/>
        <v>3.0639015972315067E-2</v>
      </c>
    </row>
    <row r="41" spans="1:4" x14ac:dyDescent="0.45">
      <c r="A41" s="7">
        <f t="shared" si="0"/>
        <v>30</v>
      </c>
      <c r="B41" s="3">
        <f t="shared" si="1"/>
        <v>99.877443936110737</v>
      </c>
      <c r="C41" s="3">
        <f t="shared" si="2"/>
        <v>0.1225560638892631</v>
      </c>
      <c r="D41" s="3">
        <f t="shared" si="3"/>
        <v>2.451121277785262E-2</v>
      </c>
    </row>
    <row r="42" spans="1:4" x14ac:dyDescent="0.45">
      <c r="A42" s="7">
        <f t="shared" si="0"/>
        <v>31</v>
      </c>
      <c r="B42" s="3">
        <f t="shared" si="1"/>
        <v>99.90195514888859</v>
      </c>
      <c r="C42" s="3">
        <f t="shared" si="2"/>
        <v>9.804485111141048E-2</v>
      </c>
      <c r="D42" s="3">
        <f t="shared" si="3"/>
        <v>1.9608970222282099E-2</v>
      </c>
    </row>
    <row r="43" spans="1:4" x14ac:dyDescent="0.45">
      <c r="A43" s="7">
        <f t="shared" si="0"/>
        <v>32</v>
      </c>
      <c r="B43" s="3">
        <f t="shared" si="1"/>
        <v>99.921564119110869</v>
      </c>
      <c r="C43" s="3">
        <f t="shared" si="2"/>
        <v>7.8435880889131226E-2</v>
      </c>
      <c r="D43" s="3">
        <f t="shared" si="3"/>
        <v>1.5687176177826247E-2</v>
      </c>
    </row>
    <row r="44" spans="1:4" x14ac:dyDescent="0.45">
      <c r="A44" s="7">
        <f t="shared" si="0"/>
        <v>33</v>
      </c>
      <c r="B44" s="3">
        <f t="shared" si="1"/>
        <v>99.937251295288689</v>
      </c>
      <c r="C44" s="3">
        <f t="shared" si="2"/>
        <v>6.2748704711310666E-2</v>
      </c>
      <c r="D44" s="3">
        <f t="shared" si="3"/>
        <v>1.2549740942262133E-2</v>
      </c>
    </row>
    <row r="45" spans="1:4" x14ac:dyDescent="0.45">
      <c r="A45" s="7">
        <f t="shared" si="0"/>
        <v>34</v>
      </c>
      <c r="B45" s="3">
        <f t="shared" ref="B45:B61" si="4">B44+$B$8*D44</f>
        <v>99.949801036230951</v>
      </c>
      <c r="C45" s="3">
        <f t="shared" ref="C45:C61" si="5">$B$5-B45</f>
        <v>5.0198963769048532E-2</v>
      </c>
      <c r="D45" s="3">
        <f t="shared" ref="D45:D61" si="6">$B$6*C45</f>
        <v>1.0039792753809708E-2</v>
      </c>
    </row>
    <row r="46" spans="1:4" x14ac:dyDescent="0.45">
      <c r="A46" s="7">
        <f t="shared" si="0"/>
        <v>35</v>
      </c>
      <c r="B46" s="3">
        <f t="shared" si="4"/>
        <v>99.959840828984767</v>
      </c>
      <c r="C46" s="3">
        <f t="shared" si="5"/>
        <v>4.0159171015233142E-2</v>
      </c>
      <c r="D46" s="3">
        <f t="shared" si="6"/>
        <v>8.031834203046628E-3</v>
      </c>
    </row>
    <row r="47" spans="1:4" x14ac:dyDescent="0.45">
      <c r="A47" s="7">
        <f t="shared" si="0"/>
        <v>36</v>
      </c>
      <c r="B47" s="3">
        <f t="shared" si="4"/>
        <v>99.967872663187819</v>
      </c>
      <c r="C47" s="3">
        <f t="shared" si="5"/>
        <v>3.2127336812180829E-2</v>
      </c>
      <c r="D47" s="3">
        <f t="shared" si="6"/>
        <v>6.425467362436166E-3</v>
      </c>
    </row>
    <row r="48" spans="1:4" x14ac:dyDescent="0.45">
      <c r="A48" s="7">
        <f t="shared" si="0"/>
        <v>37</v>
      </c>
      <c r="B48" s="3">
        <f t="shared" si="4"/>
        <v>99.974298130550252</v>
      </c>
      <c r="C48" s="3">
        <f t="shared" si="5"/>
        <v>2.5701869449747505E-2</v>
      </c>
      <c r="D48" s="3">
        <f t="shared" si="6"/>
        <v>5.1403738899495014E-3</v>
      </c>
    </row>
    <row r="49" spans="1:4" x14ac:dyDescent="0.45">
      <c r="A49" s="7">
        <f t="shared" si="0"/>
        <v>38</v>
      </c>
      <c r="B49" s="3">
        <f t="shared" si="4"/>
        <v>99.979438504440196</v>
      </c>
      <c r="C49" s="3">
        <f t="shared" si="5"/>
        <v>2.0561495559803689E-2</v>
      </c>
      <c r="D49" s="3">
        <f t="shared" si="6"/>
        <v>4.1122991119607382E-3</v>
      </c>
    </row>
    <row r="50" spans="1:4" x14ac:dyDescent="0.45">
      <c r="A50" s="7">
        <f t="shared" si="0"/>
        <v>39</v>
      </c>
      <c r="B50" s="3">
        <f t="shared" si="4"/>
        <v>99.983550803552163</v>
      </c>
      <c r="C50" s="3">
        <f t="shared" si="5"/>
        <v>1.6449196447837267E-2</v>
      </c>
      <c r="D50" s="3">
        <f t="shared" si="6"/>
        <v>3.2898392895674535E-3</v>
      </c>
    </row>
    <row r="51" spans="1:4" x14ac:dyDescent="0.45">
      <c r="A51" s="7">
        <f t="shared" si="0"/>
        <v>40</v>
      </c>
      <c r="B51" s="3">
        <f t="shared" si="4"/>
        <v>99.986840642841727</v>
      </c>
      <c r="C51" s="3">
        <f t="shared" si="5"/>
        <v>1.3159357158272655E-2</v>
      </c>
      <c r="D51" s="3">
        <f t="shared" si="6"/>
        <v>2.6318714316545312E-3</v>
      </c>
    </row>
    <row r="52" spans="1:4" x14ac:dyDescent="0.45">
      <c r="A52" s="7">
        <f t="shared" si="0"/>
        <v>41</v>
      </c>
      <c r="B52" s="3">
        <f t="shared" si="4"/>
        <v>99.989472514273388</v>
      </c>
      <c r="C52" s="3">
        <f t="shared" si="5"/>
        <v>1.052748572661244E-2</v>
      </c>
      <c r="D52" s="3">
        <f t="shared" si="6"/>
        <v>2.105497145322488E-3</v>
      </c>
    </row>
    <row r="53" spans="1:4" x14ac:dyDescent="0.45">
      <c r="A53" s="7">
        <f t="shared" si="0"/>
        <v>42</v>
      </c>
      <c r="B53" s="3">
        <f t="shared" si="4"/>
        <v>99.99157801141871</v>
      </c>
      <c r="C53" s="3">
        <f t="shared" si="5"/>
        <v>8.421988581289952E-3</v>
      </c>
      <c r="D53" s="3">
        <f t="shared" si="6"/>
        <v>1.6843977162579904E-3</v>
      </c>
    </row>
    <row r="54" spans="1:4" x14ac:dyDescent="0.45">
      <c r="A54" s="7">
        <f t="shared" si="0"/>
        <v>43</v>
      </c>
      <c r="B54" s="3">
        <f t="shared" si="4"/>
        <v>99.993262409134971</v>
      </c>
      <c r="C54" s="3">
        <f t="shared" si="5"/>
        <v>6.7375908650291194E-3</v>
      </c>
      <c r="D54" s="3">
        <f t="shared" si="6"/>
        <v>1.3475181730058239E-3</v>
      </c>
    </row>
    <row r="55" spans="1:4" x14ac:dyDescent="0.45">
      <c r="A55" s="7">
        <f t="shared" si="0"/>
        <v>44</v>
      </c>
      <c r="B55" s="3">
        <f t="shared" si="4"/>
        <v>99.994609927307977</v>
      </c>
      <c r="C55" s="3">
        <f t="shared" si="5"/>
        <v>5.3900726920232955E-3</v>
      </c>
      <c r="D55" s="3">
        <f t="shared" si="6"/>
        <v>1.0780145384046591E-3</v>
      </c>
    </row>
    <row r="56" spans="1:4" x14ac:dyDescent="0.45">
      <c r="A56" s="7">
        <f t="shared" si="0"/>
        <v>45</v>
      </c>
      <c r="B56" s="3">
        <f t="shared" si="4"/>
        <v>99.995687941846384</v>
      </c>
      <c r="C56" s="3">
        <f t="shared" si="5"/>
        <v>4.3120581536157943E-3</v>
      </c>
      <c r="D56" s="3">
        <f t="shared" si="6"/>
        <v>8.6241163072315892E-4</v>
      </c>
    </row>
    <row r="57" spans="1:4" x14ac:dyDescent="0.45">
      <c r="A57" s="7">
        <f t="shared" si="0"/>
        <v>46</v>
      </c>
      <c r="B57" s="3">
        <f t="shared" si="4"/>
        <v>99.996550353477105</v>
      </c>
      <c r="C57" s="3">
        <f t="shared" si="5"/>
        <v>3.4496465228954776E-3</v>
      </c>
      <c r="D57" s="3">
        <f t="shared" si="6"/>
        <v>6.899293045790956E-4</v>
      </c>
    </row>
    <row r="58" spans="1:4" x14ac:dyDescent="0.45">
      <c r="A58" s="7">
        <f t="shared" si="0"/>
        <v>47</v>
      </c>
      <c r="B58" s="3">
        <f t="shared" si="4"/>
        <v>99.997240282781689</v>
      </c>
      <c r="C58" s="3">
        <f t="shared" si="5"/>
        <v>2.7597172183106977E-3</v>
      </c>
      <c r="D58" s="3">
        <f t="shared" si="6"/>
        <v>5.5194344366213952E-4</v>
      </c>
    </row>
    <row r="59" spans="1:4" x14ac:dyDescent="0.45">
      <c r="A59" s="7">
        <f t="shared" si="0"/>
        <v>48</v>
      </c>
      <c r="B59" s="3">
        <f t="shared" si="4"/>
        <v>99.997792226225357</v>
      </c>
      <c r="C59" s="3">
        <f t="shared" si="5"/>
        <v>2.2077737746428738E-3</v>
      </c>
      <c r="D59" s="3">
        <f t="shared" si="6"/>
        <v>4.4155475492857477E-4</v>
      </c>
    </row>
    <row r="60" spans="1:4" x14ac:dyDescent="0.45">
      <c r="A60" s="7">
        <f t="shared" si="0"/>
        <v>49</v>
      </c>
      <c r="B60" s="3">
        <f t="shared" si="4"/>
        <v>99.998233780980286</v>
      </c>
      <c r="C60" s="3">
        <f t="shared" si="5"/>
        <v>1.7662190197142991E-3</v>
      </c>
      <c r="D60" s="3">
        <f t="shared" si="6"/>
        <v>3.5324380394285981E-4</v>
      </c>
    </row>
    <row r="61" spans="1:4" x14ac:dyDescent="0.45">
      <c r="A61" s="7">
        <f t="shared" si="0"/>
        <v>50</v>
      </c>
      <c r="B61" s="3">
        <f t="shared" si="4"/>
        <v>99.998587024784229</v>
      </c>
      <c r="C61" s="3">
        <f t="shared" si="5"/>
        <v>1.4129752157714393E-3</v>
      </c>
      <c r="D61" s="3">
        <f t="shared" si="6"/>
        <v>2.8259504315428788E-4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 Realim positiva</vt:lpstr>
      <vt:lpstr>2 Realim negat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2023-08-26T18:38:28Z</dcterms:modified>
</cp:coreProperties>
</file>