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Henrique\Aulas\Aula 7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7" i="1"/>
  <c r="U18" i="1"/>
  <c r="U19" i="1"/>
  <c r="O23" i="1"/>
  <c r="N17" i="1"/>
  <c r="O17" i="1"/>
  <c r="P17" i="1"/>
  <c r="Q17" i="1"/>
  <c r="R17" i="1"/>
  <c r="N18" i="1"/>
  <c r="O18" i="1"/>
  <c r="P18" i="1"/>
  <c r="Q18" i="1"/>
  <c r="R18" i="1"/>
  <c r="N19" i="1"/>
  <c r="O19" i="1"/>
  <c r="O16" i="1"/>
  <c r="P16" i="1"/>
  <c r="Q16" i="1"/>
  <c r="R16" i="1"/>
  <c r="N16" i="1"/>
  <c r="R12" i="1"/>
  <c r="L19" i="1"/>
  <c r="Q12" i="1"/>
  <c r="P12" i="1"/>
  <c r="R11" i="1"/>
  <c r="Q11" i="1"/>
  <c r="P11" i="1"/>
  <c r="P10" i="1"/>
  <c r="Q10" i="1"/>
  <c r="R10" i="1"/>
  <c r="O10" i="1"/>
  <c r="N10" i="1"/>
  <c r="O9" i="1"/>
  <c r="P9" i="1"/>
  <c r="Q9" i="1"/>
  <c r="R9" i="1"/>
  <c r="N9" i="1"/>
  <c r="I25" i="1"/>
  <c r="I19" i="1"/>
  <c r="I23" i="1"/>
  <c r="I18" i="1"/>
  <c r="J18" i="1"/>
  <c r="K18" i="1"/>
  <c r="L18" i="1"/>
  <c r="J19" i="1"/>
  <c r="K19" i="1"/>
  <c r="J17" i="1"/>
  <c r="K17" i="1"/>
  <c r="L17" i="1"/>
  <c r="I17" i="1"/>
  <c r="L12" i="1"/>
  <c r="K12" i="1"/>
  <c r="J12" i="1"/>
  <c r="I12" i="1"/>
  <c r="L11" i="1"/>
  <c r="K11" i="1"/>
  <c r="J11" i="1"/>
  <c r="I11" i="1"/>
  <c r="L10" i="1"/>
  <c r="K10" i="1"/>
  <c r="J10" i="1"/>
  <c r="I10" i="1"/>
  <c r="B20" i="1"/>
  <c r="B18" i="1"/>
  <c r="B16" i="1"/>
  <c r="R19" i="1" l="1"/>
  <c r="Q19" i="1"/>
  <c r="P19" i="1"/>
</calcChain>
</file>

<file path=xl/sharedStrings.xml><?xml version="1.0" encoding="utf-8"?>
<sst xmlns="http://schemas.openxmlformats.org/spreadsheetml/2006/main" count="16" uniqueCount="16">
  <si>
    <t>1a. Condesação pivotal</t>
  </si>
  <si>
    <t>1a. Definição de Multiplicadores</t>
  </si>
  <si>
    <t>m21=</t>
  </si>
  <si>
    <t>m31=</t>
  </si>
  <si>
    <t>m41=</t>
  </si>
  <si>
    <t>2a. Condensação Pivotal</t>
  </si>
  <si>
    <t>2a. Definição de Multiplicadores</t>
  </si>
  <si>
    <t>m42=</t>
  </si>
  <si>
    <t>m32=</t>
  </si>
  <si>
    <t>3a. Condensação Pivotal</t>
  </si>
  <si>
    <t>3a. Definição de Multiplicadore</t>
  </si>
  <si>
    <t>m43=</t>
  </si>
  <si>
    <t>x4=</t>
  </si>
  <si>
    <t>x3=</t>
  </si>
  <si>
    <t>x2=</t>
  </si>
  <si>
    <t>x1=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</si>
</sst>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"/>
  <sheetViews>
    <sheetView tabSelected="1" topLeftCell="B1" workbookViewId="0">
      <selection activeCell="Q3" sqref="Q3"/>
    </sheetView>
  </sheetViews>
  <sheetFormatPr defaultRowHeight="15" x14ac:dyDescent="0.25"/>
  <sheetData>
    <row r="1" spans="1:21" x14ac:dyDescent="0.25">
      <c r="A1">
        <v>7</v>
      </c>
      <c r="B1">
        <v>2</v>
      </c>
      <c r="C1">
        <v>-1</v>
      </c>
      <c r="D1">
        <v>2</v>
      </c>
      <c r="E1">
        <v>1</v>
      </c>
    </row>
    <row r="2" spans="1:21" x14ac:dyDescent="0.25">
      <c r="A2">
        <v>2</v>
      </c>
      <c r="B2">
        <v>5</v>
      </c>
      <c r="C2">
        <v>1.5</v>
      </c>
      <c r="D2">
        <v>0</v>
      </c>
      <c r="E2">
        <v>0</v>
      </c>
    </row>
    <row r="3" spans="1:21" x14ac:dyDescent="0.25">
      <c r="A3">
        <v>1</v>
      </c>
      <c r="B3">
        <v>3</v>
      </c>
      <c r="C3">
        <v>4</v>
      </c>
      <c r="D3">
        <v>0</v>
      </c>
      <c r="E3">
        <v>1</v>
      </c>
    </row>
    <row r="4" spans="1:21" x14ac:dyDescent="0.25">
      <c r="A4">
        <v>2</v>
      </c>
      <c r="B4">
        <v>1</v>
      </c>
      <c r="C4">
        <v>1</v>
      </c>
      <c r="D4">
        <v>6</v>
      </c>
      <c r="E4">
        <v>0</v>
      </c>
    </row>
    <row r="7" spans="1:21" x14ac:dyDescent="0.25">
      <c r="A7" t="s">
        <v>0</v>
      </c>
    </row>
    <row r="9" spans="1:21" x14ac:dyDescent="0.25">
      <c r="A9">
        <v>7</v>
      </c>
      <c r="B9">
        <v>2</v>
      </c>
      <c r="C9">
        <v>-1</v>
      </c>
      <c r="D9">
        <v>2</v>
      </c>
      <c r="E9">
        <v>1</v>
      </c>
      <c r="H9">
        <v>7</v>
      </c>
      <c r="I9">
        <v>2</v>
      </c>
      <c r="J9">
        <v>-1</v>
      </c>
      <c r="K9">
        <v>2</v>
      </c>
      <c r="L9">
        <v>1</v>
      </c>
      <c r="N9">
        <f>H9</f>
        <v>7</v>
      </c>
      <c r="O9">
        <f t="shared" ref="O9:R10" si="0">I9</f>
        <v>2</v>
      </c>
      <c r="P9">
        <f t="shared" si="0"/>
        <v>-1</v>
      </c>
      <c r="Q9">
        <f t="shared" si="0"/>
        <v>2</v>
      </c>
      <c r="R9">
        <f t="shared" si="0"/>
        <v>1</v>
      </c>
    </row>
    <row r="10" spans="1:21" x14ac:dyDescent="0.25">
      <c r="A10">
        <v>2</v>
      </c>
      <c r="B10">
        <v>5</v>
      </c>
      <c r="C10">
        <v>1.5</v>
      </c>
      <c r="D10">
        <v>0</v>
      </c>
      <c r="E10">
        <v>0</v>
      </c>
      <c r="H10">
        <v>0</v>
      </c>
      <c r="I10">
        <f>B10-B16*B9</f>
        <v>4.4285714285714288</v>
      </c>
      <c r="J10">
        <f>C10-B16*C9</f>
        <v>1.7857142857142856</v>
      </c>
      <c r="K10">
        <f>D10-B16*D9</f>
        <v>-0.5714285714285714</v>
      </c>
      <c r="L10">
        <f>E10-B16*E9</f>
        <v>-0.2857142857142857</v>
      </c>
      <c r="N10">
        <f>H11</f>
        <v>0</v>
      </c>
      <c r="O10">
        <f>I10</f>
        <v>4.4285714285714288</v>
      </c>
      <c r="P10">
        <f t="shared" si="0"/>
        <v>1.7857142857142856</v>
      </c>
      <c r="Q10">
        <f t="shared" si="0"/>
        <v>-0.5714285714285714</v>
      </c>
      <c r="R10">
        <f t="shared" si="0"/>
        <v>-0.2857142857142857</v>
      </c>
    </row>
    <row r="11" spans="1:21" x14ac:dyDescent="0.25">
      <c r="A11">
        <v>1</v>
      </c>
      <c r="B11">
        <v>3</v>
      </c>
      <c r="C11">
        <v>4</v>
      </c>
      <c r="D11">
        <v>0</v>
      </c>
      <c r="E11">
        <v>1</v>
      </c>
      <c r="H11">
        <v>0</v>
      </c>
      <c r="I11">
        <f>B11-B18*B9</f>
        <v>2.7142857142857144</v>
      </c>
      <c r="J11">
        <f>C11-B18*C9</f>
        <v>4.1428571428571432</v>
      </c>
      <c r="K11">
        <f>D11-B18*D9</f>
        <v>-0.2857142857142857</v>
      </c>
      <c r="L11">
        <f>E11-B18*E9</f>
        <v>0.85714285714285721</v>
      </c>
      <c r="N11">
        <v>0</v>
      </c>
      <c r="O11">
        <v>0</v>
      </c>
      <c r="P11">
        <f>J11-I23*J10</f>
        <v>3.0483870967741939</v>
      </c>
      <c r="Q11">
        <f>K18-I23*K17</f>
        <v>6.4516129032258063E-2</v>
      </c>
      <c r="R11">
        <f>L18-I23*L17</f>
        <v>1.032258064516129</v>
      </c>
    </row>
    <row r="12" spans="1:21" x14ac:dyDescent="0.25">
      <c r="A12">
        <v>2</v>
      </c>
      <c r="B12">
        <v>1</v>
      </c>
      <c r="C12">
        <v>1</v>
      </c>
      <c r="D12">
        <v>6</v>
      </c>
      <c r="E12">
        <v>0</v>
      </c>
      <c r="H12">
        <v>0</v>
      </c>
      <c r="I12">
        <f>B12-B20*B9</f>
        <v>0.4285714285714286</v>
      </c>
      <c r="J12">
        <f>C12-B20*C9</f>
        <v>1.2857142857142856</v>
      </c>
      <c r="K12">
        <f>D12-B20*D1</f>
        <v>5.4285714285714288</v>
      </c>
      <c r="L12">
        <f>E12-B20*E9</f>
        <v>-0.2857142857142857</v>
      </c>
      <c r="N12">
        <v>0</v>
      </c>
      <c r="O12">
        <v>0</v>
      </c>
      <c r="P12">
        <f>J19-I25*J17</f>
        <v>1.1129032258064515</v>
      </c>
      <c r="Q12">
        <f>K19-I25*K17</f>
        <v>5.4838709677419359</v>
      </c>
      <c r="R12">
        <f>L19-I25*L17</f>
        <v>-0.25806451612903225</v>
      </c>
    </row>
    <row r="14" spans="1:21" x14ac:dyDescent="0.25">
      <c r="A14" t="s">
        <v>1</v>
      </c>
      <c r="H14" t="s">
        <v>5</v>
      </c>
      <c r="N14" t="s">
        <v>9</v>
      </c>
    </row>
    <row r="16" spans="1:21" x14ac:dyDescent="0.25">
      <c r="A16" t="s">
        <v>2</v>
      </c>
      <c r="B16">
        <f>A10/A9</f>
        <v>0.2857142857142857</v>
      </c>
      <c r="H16">
        <v>7</v>
      </c>
      <c r="I16">
        <v>2</v>
      </c>
      <c r="J16">
        <v>-1</v>
      </c>
      <c r="K16">
        <v>2</v>
      </c>
      <c r="L16">
        <v>1</v>
      </c>
      <c r="N16">
        <f>N9</f>
        <v>7</v>
      </c>
      <c r="O16">
        <f t="shared" ref="O16:R16" si="1">O9</f>
        <v>2</v>
      </c>
      <c r="P16">
        <f t="shared" si="1"/>
        <v>-1</v>
      </c>
      <c r="Q16">
        <f t="shared" si="1"/>
        <v>2</v>
      </c>
      <c r="R16">
        <f t="shared" si="1"/>
        <v>1</v>
      </c>
      <c r="T16" t="s">
        <v>15</v>
      </c>
      <c r="U16">
        <f>1/N16*(R16-O16*U17-P16*U18-Q16*U19)</f>
        <v>0.2868217054263566</v>
      </c>
    </row>
    <row r="17" spans="1:21" x14ac:dyDescent="0.25">
      <c r="H17">
        <v>0</v>
      </c>
      <c r="I17">
        <f>I10</f>
        <v>4.4285714285714288</v>
      </c>
      <c r="J17">
        <f t="shared" ref="J17:L17" si="2">J10</f>
        <v>1.7857142857142856</v>
      </c>
      <c r="K17">
        <f t="shared" si="2"/>
        <v>-0.5714285714285714</v>
      </c>
      <c r="L17">
        <f t="shared" si="2"/>
        <v>-0.2857142857142857</v>
      </c>
      <c r="N17">
        <f t="shared" ref="N17:R17" si="3">N10</f>
        <v>0</v>
      </c>
      <c r="O17">
        <f t="shared" si="3"/>
        <v>4.4285714285714288</v>
      </c>
      <c r="P17">
        <f t="shared" si="3"/>
        <v>1.7857142857142856</v>
      </c>
      <c r="Q17">
        <f t="shared" si="3"/>
        <v>-0.5714285714285714</v>
      </c>
      <c r="R17">
        <f t="shared" si="3"/>
        <v>-0.2857142857142857</v>
      </c>
      <c r="T17" t="s">
        <v>14</v>
      </c>
      <c r="U17">
        <f>1/O17*(R17-P17*U18-Q17*U19)</f>
        <v>-0.21705426356589141</v>
      </c>
    </row>
    <row r="18" spans="1:21" x14ac:dyDescent="0.25">
      <c r="A18" t="s">
        <v>3</v>
      </c>
      <c r="B18">
        <f>A11/A9</f>
        <v>0.14285714285714285</v>
      </c>
      <c r="H18">
        <v>0</v>
      </c>
      <c r="I18">
        <f t="shared" ref="I18:L19" si="4">I11</f>
        <v>2.7142857142857144</v>
      </c>
      <c r="J18">
        <f t="shared" si="4"/>
        <v>4.1428571428571432</v>
      </c>
      <c r="K18">
        <f t="shared" si="4"/>
        <v>-0.2857142857142857</v>
      </c>
      <c r="L18">
        <f t="shared" si="4"/>
        <v>0.85714285714285721</v>
      </c>
      <c r="N18">
        <f t="shared" ref="N18:R18" si="5">N11</f>
        <v>0</v>
      </c>
      <c r="O18">
        <f t="shared" si="5"/>
        <v>0</v>
      </c>
      <c r="P18">
        <f t="shared" si="5"/>
        <v>3.0483870967741939</v>
      </c>
      <c r="Q18">
        <f t="shared" si="5"/>
        <v>6.4516129032258063E-2</v>
      </c>
      <c r="R18">
        <f t="shared" si="5"/>
        <v>1.032258064516129</v>
      </c>
      <c r="T18" t="s">
        <v>13</v>
      </c>
      <c r="U18">
        <f>1/P18*(R18-Q18*U19)</f>
        <v>0.3410852713178294</v>
      </c>
    </row>
    <row r="19" spans="1:21" x14ac:dyDescent="0.25">
      <c r="H19">
        <v>0</v>
      </c>
      <c r="I19">
        <f t="shared" si="4"/>
        <v>0.4285714285714286</v>
      </c>
      <c r="J19">
        <f t="shared" ref="J19:L19" si="6">J12</f>
        <v>1.2857142857142856</v>
      </c>
      <c r="K19">
        <f t="shared" si="6"/>
        <v>5.4285714285714288</v>
      </c>
      <c r="L19">
        <f t="shared" si="6"/>
        <v>-0.2857142857142857</v>
      </c>
      <c r="N19">
        <f t="shared" ref="N19:O19" si="7">N12</f>
        <v>0</v>
      </c>
      <c r="O19">
        <f t="shared" si="7"/>
        <v>0</v>
      </c>
      <c r="P19">
        <f>P12-O23*P11</f>
        <v>0</v>
      </c>
      <c r="Q19">
        <f>Q12-O23*Q11</f>
        <v>5.4603174603174605</v>
      </c>
      <c r="R19">
        <f>R12-O23*R11</f>
        <v>-0.63492063492063489</v>
      </c>
      <c r="T19" t="s">
        <v>12</v>
      </c>
      <c r="U19">
        <f>R19/Q19</f>
        <v>-0.11627906976744184</v>
      </c>
    </row>
    <row r="20" spans="1:21" x14ac:dyDescent="0.25">
      <c r="A20" t="s">
        <v>4</v>
      </c>
      <c r="B20">
        <f>A12/A9</f>
        <v>0.2857142857142857</v>
      </c>
    </row>
    <row r="21" spans="1:21" x14ac:dyDescent="0.25">
      <c r="H21" t="s">
        <v>6</v>
      </c>
      <c r="N21" t="s">
        <v>10</v>
      </c>
    </row>
    <row r="23" spans="1:21" x14ac:dyDescent="0.25">
      <c r="H23" t="s">
        <v>8</v>
      </c>
      <c r="I23">
        <f>I18/I17</f>
        <v>0.61290322580645162</v>
      </c>
      <c r="N23" t="s">
        <v>11</v>
      </c>
      <c r="O23">
        <f>P12/P11</f>
        <v>0.365079365079365</v>
      </c>
    </row>
    <row r="25" spans="1:21" x14ac:dyDescent="0.25">
      <c r="H25" t="s">
        <v>7</v>
      </c>
      <c r="I25">
        <f>I19/I17</f>
        <v>9.6774193548387094E-2</v>
      </c>
    </row>
  </sheetData>
  <pageMargins left="0.7" right="0.7" top="0.75" bottom="0.75" header="0.3" footer="0.3"/>
  <ignoredErrors>
    <ignoredError sqref="P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Dreifus</dc:creator>
  <cp:lastModifiedBy>Daniel Dreifus</cp:lastModifiedBy>
  <dcterms:created xsi:type="dcterms:W3CDTF">2020-09-17T23:32:18Z</dcterms:created>
  <dcterms:modified xsi:type="dcterms:W3CDTF">2020-09-18T00:20:22Z</dcterms:modified>
</cp:coreProperties>
</file>