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I8" i="1"/>
  <c r="I9" i="1"/>
  <c r="I10" i="1"/>
  <c r="I11" i="1"/>
  <c r="I12" i="1"/>
  <c r="I7" i="1"/>
  <c r="K7" i="1"/>
  <c r="G8" i="1"/>
  <c r="G9" i="1"/>
  <c r="G10" i="1"/>
  <c r="G11" i="1"/>
  <c r="G12" i="1"/>
  <c r="G7" i="1"/>
  <c r="D8" i="1"/>
  <c r="D9" i="1"/>
  <c r="D10" i="1"/>
  <c r="D11" i="1"/>
  <c r="D12" i="1"/>
  <c r="D7" i="1"/>
</calcChain>
</file>

<file path=xl/sharedStrings.xml><?xml version="1.0" encoding="utf-8"?>
<sst xmlns="http://schemas.openxmlformats.org/spreadsheetml/2006/main" count="27" uniqueCount="21">
  <si>
    <t>Prova1</t>
  </si>
  <si>
    <t>Prova2</t>
  </si>
  <si>
    <t>Recuperação</t>
  </si>
  <si>
    <t>Média</t>
  </si>
  <si>
    <t>Semestre</t>
  </si>
  <si>
    <t>Nota Final</t>
  </si>
  <si>
    <t>Regular</t>
  </si>
  <si>
    <t>no Jupiter</t>
  </si>
  <si>
    <t>Jean Carlos Baldo</t>
  </si>
  <si>
    <t>Joao Lucas Ferreira Zuliani</t>
  </si>
  <si>
    <t>Joao Vitor da Silva Vaz</t>
  </si>
  <si>
    <t>Matheus Antonio Vivas Rocha</t>
  </si>
  <si>
    <t>Thiago Adelino Martins da Silva</t>
  </si>
  <si>
    <t>Thiago Freire Nascimento</t>
  </si>
  <si>
    <t>Nro</t>
  </si>
  <si>
    <t>Nota</t>
  </si>
  <si>
    <t>APE2</t>
  </si>
  <si>
    <t>APE1</t>
  </si>
  <si>
    <t>42,5,5%</t>
  </si>
  <si>
    <t>aprovado</t>
  </si>
  <si>
    <t>Recuperação SEL0329 -2024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</si>
</sst>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164" fontId="0" fillId="5" borderId="3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zoomScaleNormal="100" workbookViewId="0">
      <selection activeCell="D4" sqref="D4:H4"/>
    </sheetView>
  </sheetViews>
  <sheetFormatPr defaultColWidth="11.5546875" defaultRowHeight="14.4" x14ac:dyDescent="0.3"/>
  <cols>
    <col min="2" max="2" width="15.6640625" customWidth="1"/>
    <col min="3" max="3" width="6.44140625" customWidth="1"/>
    <col min="4" max="4" width="7.5546875" customWidth="1"/>
    <col min="5" max="5" width="6.6640625" bestFit="1" customWidth="1"/>
    <col min="6" max="6" width="6" bestFit="1" customWidth="1"/>
    <col min="7" max="7" width="6.88671875" customWidth="1"/>
    <col min="8" max="8" width="6.88671875" bestFit="1" customWidth="1"/>
    <col min="9" max="9" width="12.33203125" bestFit="1" customWidth="1"/>
    <col min="10" max="10" width="8.5546875" bestFit="1" customWidth="1"/>
    <col min="11" max="11" width="9.33203125" bestFit="1" customWidth="1"/>
  </cols>
  <sheetData>
    <row r="2" spans="1:12" x14ac:dyDescent="0.3">
      <c r="A2" t="s">
        <v>20</v>
      </c>
    </row>
    <row r="3" spans="1:12" ht="15" thickBot="1" x14ac:dyDescent="0.35"/>
    <row r="4" spans="1:12" ht="15" thickBot="1" x14ac:dyDescent="0.35">
      <c r="D4" s="31">
        <v>7.4999999999999997E-2</v>
      </c>
      <c r="E4" s="31" t="s">
        <v>18</v>
      </c>
      <c r="F4" s="2"/>
      <c r="G4" s="31">
        <v>7.4999999999999997E-2</v>
      </c>
      <c r="H4" s="31">
        <v>0.42499999999999999</v>
      </c>
      <c r="J4" s="21" t="s">
        <v>15</v>
      </c>
    </row>
    <row r="5" spans="1:12" x14ac:dyDescent="0.3">
      <c r="C5" s="18" t="s">
        <v>14</v>
      </c>
      <c r="D5" s="12" t="s">
        <v>15</v>
      </c>
      <c r="F5" s="18" t="s">
        <v>14</v>
      </c>
      <c r="G5" s="17" t="s">
        <v>15</v>
      </c>
      <c r="I5" s="4" t="s">
        <v>3</v>
      </c>
      <c r="J5" s="22" t="s">
        <v>4</v>
      </c>
      <c r="K5" s="28" t="s">
        <v>5</v>
      </c>
    </row>
    <row r="6" spans="1:12" ht="15" thickBot="1" x14ac:dyDescent="0.35">
      <c r="C6" s="15" t="s">
        <v>17</v>
      </c>
      <c r="D6" s="20" t="s">
        <v>17</v>
      </c>
      <c r="E6" s="26" t="s">
        <v>0</v>
      </c>
      <c r="F6" s="15" t="s">
        <v>16</v>
      </c>
      <c r="G6" s="16" t="s">
        <v>16</v>
      </c>
      <c r="H6" s="26" t="s">
        <v>1</v>
      </c>
      <c r="I6" s="5" t="s">
        <v>2</v>
      </c>
      <c r="J6" s="23" t="s">
        <v>6</v>
      </c>
      <c r="K6" s="29" t="s">
        <v>7</v>
      </c>
    </row>
    <row r="7" spans="1:12" x14ac:dyDescent="0.3">
      <c r="A7" s="3" t="s">
        <v>8</v>
      </c>
      <c r="B7" s="9"/>
      <c r="C7" s="11">
        <v>3</v>
      </c>
      <c r="D7" s="19">
        <f>C7*2</f>
        <v>6</v>
      </c>
      <c r="E7" s="27">
        <v>3.5</v>
      </c>
      <c r="F7" s="13">
        <v>2</v>
      </c>
      <c r="G7" s="14">
        <f>F7*2</f>
        <v>4</v>
      </c>
      <c r="H7" s="27">
        <v>4</v>
      </c>
      <c r="I7" s="6">
        <f>D7*0.075+E7*0.425+G7*0.075+H7*0.425</f>
        <v>3.9375</v>
      </c>
      <c r="J7" s="24">
        <v>4.9000000000000004</v>
      </c>
      <c r="K7" s="30">
        <f t="shared" ref="K7:K12" si="0">IF((J7+I7)/2&lt;J7,J7,I7)</f>
        <v>4.9000000000000004</v>
      </c>
      <c r="L7" s="2"/>
    </row>
    <row r="8" spans="1:12" x14ac:dyDescent="0.3">
      <c r="A8" s="3" t="s">
        <v>9</v>
      </c>
      <c r="B8" s="9"/>
      <c r="C8" s="7">
        <v>4</v>
      </c>
      <c r="D8" s="10">
        <f t="shared" ref="D8:D12" si="1">C8*2</f>
        <v>8</v>
      </c>
      <c r="E8" s="27">
        <v>0</v>
      </c>
      <c r="F8" s="8">
        <v>0</v>
      </c>
      <c r="G8" s="1">
        <f t="shared" ref="G8:G12" si="2">F8*2</f>
        <v>0</v>
      </c>
      <c r="H8" s="27">
        <v>2</v>
      </c>
      <c r="I8" s="6">
        <f t="shared" ref="I8:I12" si="3">D8*0.075+E8*0.425+G8*0.075+H8*0.425</f>
        <v>1.45</v>
      </c>
      <c r="J8" s="24">
        <v>4.2</v>
      </c>
      <c r="K8" s="30">
        <f t="shared" si="0"/>
        <v>4.2</v>
      </c>
      <c r="L8" s="2"/>
    </row>
    <row r="9" spans="1:12" x14ac:dyDescent="0.3">
      <c r="A9" s="3" t="s">
        <v>10</v>
      </c>
      <c r="B9" s="9"/>
      <c r="C9" s="7">
        <v>1</v>
      </c>
      <c r="D9" s="10">
        <f t="shared" si="1"/>
        <v>2</v>
      </c>
      <c r="E9" s="27">
        <v>5</v>
      </c>
      <c r="F9" s="8">
        <v>3</v>
      </c>
      <c r="G9" s="1">
        <f t="shared" si="2"/>
        <v>6</v>
      </c>
      <c r="H9" s="27">
        <v>3</v>
      </c>
      <c r="I9" s="6">
        <f t="shared" si="3"/>
        <v>3.9999999999999996</v>
      </c>
      <c r="J9" s="25">
        <v>4.7</v>
      </c>
      <c r="K9" s="30">
        <f t="shared" si="0"/>
        <v>4.7</v>
      </c>
      <c r="L9" s="2"/>
    </row>
    <row r="10" spans="1:12" x14ac:dyDescent="0.3">
      <c r="A10" s="3" t="s">
        <v>11</v>
      </c>
      <c r="B10" s="9"/>
      <c r="C10" s="7">
        <v>4</v>
      </c>
      <c r="D10" s="10">
        <f t="shared" si="1"/>
        <v>8</v>
      </c>
      <c r="E10" s="27">
        <v>1</v>
      </c>
      <c r="F10" s="8">
        <v>0</v>
      </c>
      <c r="G10" s="1">
        <f t="shared" si="2"/>
        <v>0</v>
      </c>
      <c r="H10" s="27">
        <v>5</v>
      </c>
      <c r="I10" s="6">
        <f t="shared" si="3"/>
        <v>3.15</v>
      </c>
      <c r="J10" s="25">
        <v>4.7</v>
      </c>
      <c r="K10" s="30">
        <f t="shared" si="0"/>
        <v>4.7</v>
      </c>
      <c r="L10" s="2"/>
    </row>
    <row r="11" spans="1:12" x14ac:dyDescent="0.3">
      <c r="A11" s="3" t="s">
        <v>12</v>
      </c>
      <c r="B11" s="9"/>
      <c r="C11" s="7">
        <v>4</v>
      </c>
      <c r="D11" s="10">
        <f t="shared" si="1"/>
        <v>8</v>
      </c>
      <c r="E11" s="27">
        <v>3.5</v>
      </c>
      <c r="F11" s="8">
        <v>5</v>
      </c>
      <c r="G11" s="1">
        <f t="shared" si="2"/>
        <v>10</v>
      </c>
      <c r="H11" s="27">
        <v>6</v>
      </c>
      <c r="I11" s="6">
        <f t="shared" si="3"/>
        <v>5.3874999999999993</v>
      </c>
      <c r="J11" s="25">
        <v>3.4</v>
      </c>
      <c r="K11" s="30">
        <f t="shared" si="0"/>
        <v>5.3874999999999993</v>
      </c>
      <c r="L11" s="2" t="s">
        <v>19</v>
      </c>
    </row>
    <row r="12" spans="1:12" x14ac:dyDescent="0.3">
      <c r="A12" s="3" t="s">
        <v>13</v>
      </c>
      <c r="B12" s="9"/>
      <c r="C12" s="7">
        <v>1</v>
      </c>
      <c r="D12" s="10">
        <f t="shared" si="1"/>
        <v>2</v>
      </c>
      <c r="E12" s="27">
        <v>5</v>
      </c>
      <c r="F12" s="8">
        <v>3</v>
      </c>
      <c r="G12" s="1">
        <f t="shared" si="2"/>
        <v>6</v>
      </c>
      <c r="H12" s="27">
        <v>6</v>
      </c>
      <c r="I12" s="6">
        <f t="shared" si="3"/>
        <v>5.2749999999999995</v>
      </c>
      <c r="J12" s="25">
        <v>4.9000000000000004</v>
      </c>
      <c r="K12" s="30">
        <f t="shared" si="0"/>
        <v>5.2749999999999995</v>
      </c>
      <c r="L12" s="2" t="s">
        <v>19</v>
      </c>
    </row>
  </sheetData>
  <mergeCells count="6">
    <mergeCell ref="A12:B12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ELMER</cp:lastModifiedBy>
  <cp:lastPrinted>2023-04-11T13:53:21Z</cp:lastPrinted>
  <dcterms:created xsi:type="dcterms:W3CDTF">2023-04-03T15:17:51Z</dcterms:created>
  <dcterms:modified xsi:type="dcterms:W3CDTF">2024-03-18T20:50:58Z</dcterms:modified>
</cp:coreProperties>
</file>