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<sst xmlns="http://schemas.openxmlformats.org/spreadsheetml/2006/main" count="23" uniqueCount="10">
  <si>
    <t>Número de respostas para as alternativas</t>
  </si>
  <si>
    <t>Questão</t>
  </si>
  <si>
    <t>A</t>
  </si>
  <si>
    <t>B</t>
  </si>
  <si>
    <t>C</t>
  </si>
  <si>
    <t>D</t>
  </si>
  <si>
    <t>Correta</t>
  </si>
  <si>
    <t>Total de respostas</t>
  </si>
  <si>
    <t>Acertos</t>
  </si>
  <si>
    <t>Taxa de acerto (%)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</si>
</sst>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13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Sheet1!$B$4:$B$13</c:f>
              <c:numCache/>
            </c:numRef>
          </c:cat>
          <c:val>
            <c:numRef>
              <c:f>Sheet1!$J$4:$J$13</c:f>
            </c:numRef>
          </c:val>
        </c:ser>
        <c:gapWidth val="100"/>
        <c:axId val="60072058"/>
        <c:axId val="3777611"/>
      </c:bar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007205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4595"/>
          <c:w val="0.068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428625</xdr:colOff>
      <xdr:row>2</xdr:row>
      <xdr:rowOff>66675</xdr:rowOff>
    </xdr:from>
    <xdr:to>
      <xdr:col>26</xdr:col>
      <xdr:colOff>352425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8029575" y="638175"/>
        <a:ext cx="78486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22.5" customHeight="1"/>
  <cols>
    <col min="1" max="2" width="16.140625" style="0" customWidth="1"/>
    <col min="3" max="6" width="16.140625" style="0" hidden="1" customWidth="1"/>
    <col min="7" max="7" width="16.140625" style="0" customWidth="1"/>
    <col min="8" max="8" width="20.57421875" style="0" hidden="1" customWidth="1"/>
    <col min="9" max="9" width="16.140625" style="0" hidden="1" customWidth="1"/>
    <col min="10" max="10" width="20.140625" style="0" hidden="1" customWidth="1"/>
    <col min="11" max="11" width="25.57421875" style="0" customWidth="1"/>
    <col min="12" max="12" width="16.140625" style="0" customWidth="1"/>
    <col min="13" max="13" width="23.8515625" style="0" customWidth="1"/>
  </cols>
  <sheetData>
    <row r="2" spans="2:10" ht="22.5" customHeight="1">
      <c r="B2" s="1"/>
      <c r="C2" s="3" t="s">
        <v>0</v>
      </c>
      <c r="D2" s="3"/>
      <c r="E2" s="3"/>
      <c r="F2" s="3"/>
      <c r="G2" s="2"/>
      <c r="H2" s="2"/>
      <c r="I2" s="2"/>
      <c r="J2" s="2"/>
    </row>
    <row r="3" spans="2:10" ht="22.5" customHeight="1">
      <c r="B3" s="4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7" t="s">
        <v>9</v>
      </c>
    </row>
    <row r="4" spans="2:10" ht="22.5" customHeight="1">
      <c r="B4" s="8">
        <v>1</v>
      </c>
      <c r="C4" s="9">
        <v>7</v>
      </c>
      <c r="D4" s="9">
        <v>12</v>
      </c>
      <c r="E4" s="9">
        <v>7</v>
      </c>
      <c r="F4" s="9">
        <v>2</v>
      </c>
      <c r="G4" s="10" t="s">
        <v>3</v>
      </c>
      <c r="H4" s="9">
        <f aca="true" t="shared" si="0" ref="H4:H13">SUM(C4:F4)</f>
        <v>28</v>
      </c>
      <c r="I4" s="9">
        <f aca="true" t="shared" si="1" ref="I4:I10">HLOOKUP(G4,$C$3:$F$10,B4+1)</f>
        <v>12</v>
      </c>
      <c r="J4" s="11">
        <f aca="true" t="shared" si="2" ref="J4:J13">I4/H4*100</f>
        <v>42.857142857142854</v>
      </c>
    </row>
    <row r="5" spans="2:10" ht="22.5" customHeight="1">
      <c r="B5" s="8">
        <v>2</v>
      </c>
      <c r="C5" s="9">
        <v>11</v>
      </c>
      <c r="D5" s="9">
        <v>2</v>
      </c>
      <c r="E5" s="9">
        <v>0</v>
      </c>
      <c r="F5" s="9">
        <v>15</v>
      </c>
      <c r="G5" s="8" t="s">
        <v>2</v>
      </c>
      <c r="H5" s="9">
        <f t="shared" si="0"/>
        <v>28</v>
      </c>
      <c r="I5" s="9">
        <f t="shared" si="1"/>
        <v>11</v>
      </c>
      <c r="J5" s="11">
        <f t="shared" si="2"/>
        <v>39.285714285714285</v>
      </c>
    </row>
    <row r="6" spans="2:10" ht="22.5" customHeight="1">
      <c r="B6" s="8">
        <v>3</v>
      </c>
      <c r="C6" s="9">
        <v>2</v>
      </c>
      <c r="D6" s="9">
        <v>0</v>
      </c>
      <c r="E6" s="9">
        <v>5</v>
      </c>
      <c r="F6" s="9">
        <v>21</v>
      </c>
      <c r="G6" s="8" t="s">
        <v>5</v>
      </c>
      <c r="H6" s="9">
        <f t="shared" si="0"/>
        <v>28</v>
      </c>
      <c r="I6" s="9">
        <f t="shared" si="1"/>
        <v>21</v>
      </c>
      <c r="J6" s="11">
        <f t="shared" si="2"/>
        <v>75</v>
      </c>
    </row>
    <row r="7" spans="2:10" ht="22.5" customHeight="1">
      <c r="B7" s="8">
        <v>4</v>
      </c>
      <c r="C7" s="9">
        <v>3</v>
      </c>
      <c r="D7" s="9">
        <v>15</v>
      </c>
      <c r="E7" s="9">
        <v>4</v>
      </c>
      <c r="F7" s="9">
        <v>6</v>
      </c>
      <c r="G7" s="8" t="s">
        <v>3</v>
      </c>
      <c r="H7" s="9">
        <f t="shared" si="0"/>
        <v>28</v>
      </c>
      <c r="I7" s="9">
        <f t="shared" si="1"/>
        <v>15</v>
      </c>
      <c r="J7" s="11">
        <f t="shared" si="2"/>
        <v>53.57142857142857</v>
      </c>
    </row>
    <row r="8" spans="2:10" ht="22.5" customHeight="1">
      <c r="B8" s="8">
        <v>5</v>
      </c>
      <c r="C8" s="9">
        <v>1</v>
      </c>
      <c r="D8" s="9">
        <v>22</v>
      </c>
      <c r="E8" s="9">
        <v>0</v>
      </c>
      <c r="F8" s="9">
        <v>3</v>
      </c>
      <c r="G8" s="8" t="s">
        <v>3</v>
      </c>
      <c r="H8" s="9">
        <f t="shared" si="0"/>
        <v>26</v>
      </c>
      <c r="I8" s="9">
        <f t="shared" si="1"/>
        <v>22</v>
      </c>
      <c r="J8" s="11">
        <f t="shared" si="2"/>
        <v>84.61538461538461</v>
      </c>
    </row>
    <row r="9" spans="2:10" ht="22.5" customHeight="1">
      <c r="B9" s="8">
        <v>6</v>
      </c>
      <c r="C9" s="9">
        <v>10</v>
      </c>
      <c r="D9" s="9">
        <v>2</v>
      </c>
      <c r="E9" s="9">
        <v>1</v>
      </c>
      <c r="F9" s="9">
        <v>15</v>
      </c>
      <c r="G9" s="8" t="s">
        <v>5</v>
      </c>
      <c r="H9" s="9">
        <f t="shared" si="0"/>
        <v>28</v>
      </c>
      <c r="I9" s="9">
        <f t="shared" si="1"/>
        <v>15</v>
      </c>
      <c r="J9" s="11">
        <f t="shared" si="2"/>
        <v>53.57142857142857</v>
      </c>
    </row>
    <row r="10" spans="2:10" ht="22.5" customHeight="1">
      <c r="B10" s="8">
        <v>7</v>
      </c>
      <c r="C10" s="9">
        <v>10</v>
      </c>
      <c r="D10" s="9">
        <v>5</v>
      </c>
      <c r="E10" s="9">
        <v>8</v>
      </c>
      <c r="F10" s="9">
        <v>4</v>
      </c>
      <c r="G10" s="8" t="s">
        <v>4</v>
      </c>
      <c r="H10" s="9">
        <f t="shared" si="0"/>
        <v>27</v>
      </c>
      <c r="I10" s="9">
        <f t="shared" si="1"/>
        <v>8</v>
      </c>
      <c r="J10" s="11">
        <f t="shared" si="2"/>
        <v>29.629629629629626</v>
      </c>
    </row>
    <row r="11" spans="2:10" ht="15.75" customHeight="1">
      <c r="B11" s="8">
        <v>8</v>
      </c>
      <c r="C11" s="9">
        <v>1</v>
      </c>
      <c r="D11" s="9">
        <v>17</v>
      </c>
      <c r="E11" s="9">
        <v>3</v>
      </c>
      <c r="F11" s="9">
        <v>7</v>
      </c>
      <c r="G11" s="8" t="s">
        <v>3</v>
      </c>
      <c r="H11" s="9">
        <f t="shared" si="0"/>
        <v>28</v>
      </c>
      <c r="I11" s="9">
        <f>HLOOKUP(G11,$C$3:$F$11,B11+1)</f>
        <v>17</v>
      </c>
      <c r="J11" s="11">
        <f t="shared" si="2"/>
        <v>60.71428571428571</v>
      </c>
    </row>
    <row r="12" spans="2:10" ht="15.75" customHeight="1">
      <c r="B12" s="8">
        <v>9</v>
      </c>
      <c r="C12" s="9">
        <v>5</v>
      </c>
      <c r="D12" s="9">
        <v>8</v>
      </c>
      <c r="E12" s="9">
        <v>7</v>
      </c>
      <c r="F12" s="9">
        <v>8</v>
      </c>
      <c r="G12" s="8" t="s">
        <v>5</v>
      </c>
      <c r="H12" s="9">
        <f t="shared" si="0"/>
        <v>28</v>
      </c>
      <c r="I12" s="9">
        <f>HLOOKUP(G12,$C$3:$F$13,B12+1)</f>
        <v>8</v>
      </c>
      <c r="J12" s="11">
        <f t="shared" si="2"/>
        <v>28.57142857142857</v>
      </c>
    </row>
    <row r="13" spans="2:10" ht="15.75" customHeight="1">
      <c r="B13" s="8">
        <v>10</v>
      </c>
      <c r="C13" s="9">
        <v>4</v>
      </c>
      <c r="D13" s="9">
        <v>20</v>
      </c>
      <c r="E13" s="9">
        <v>1</v>
      </c>
      <c r="F13" s="9">
        <v>3</v>
      </c>
      <c r="G13" s="8" t="s">
        <v>3</v>
      </c>
      <c r="H13" s="9">
        <f t="shared" si="0"/>
        <v>28</v>
      </c>
      <c r="I13" s="9">
        <f>HLOOKUP(G13,$C$3:$F$13,B13+1)</f>
        <v>20</v>
      </c>
      <c r="J13" s="11">
        <f t="shared" si="2"/>
        <v>71.42857142857143</v>
      </c>
    </row>
    <row r="14" spans="2:10" ht="22.5" customHeight="1">
      <c r="B14" s="10">
        <v>11</v>
      </c>
      <c r="C14" s="12"/>
      <c r="D14" s="12"/>
      <c r="E14" s="12"/>
      <c r="F14" s="12"/>
      <c r="G14" s="14" t="s">
        <v>4</v>
      </c>
      <c r="H14" s="12"/>
      <c r="I14" s="12"/>
      <c r="J14" s="12"/>
    </row>
    <row r="15" spans="2:10" ht="22.5" customHeight="1">
      <c r="B15" s="10">
        <v>12</v>
      </c>
      <c r="C15" s="12"/>
      <c r="D15" s="12"/>
      <c r="E15" s="12"/>
      <c r="F15" s="12"/>
      <c r="G15" s="13" t="s">
        <v>3</v>
      </c>
      <c r="H15" s="12"/>
      <c r="I15" s="12"/>
      <c r="J15" s="12"/>
    </row>
    <row r="16" spans="2:10" ht="22.5" customHeight="1">
      <c r="B16" s="10">
        <v>13</v>
      </c>
      <c r="C16" s="12"/>
      <c r="D16" s="12"/>
      <c r="E16" s="12"/>
      <c r="F16" s="12"/>
      <c r="G16" s="13" t="s">
        <v>3</v>
      </c>
      <c r="H16" s="12"/>
      <c r="I16" s="12"/>
      <c r="J16" s="12"/>
    </row>
    <row r="65536" ht="15.75" customHeight="1"/>
  </sheetData>
  <sheetProtection selectLockedCells="1" selectUnlockedCells="1"/>
  <mergeCells count="1"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</dc:creator>
  <cp:keywords/>
  <dc:description/>
  <cp:lastModifiedBy>Elmer</cp:lastModifiedBy>
  <dcterms:created xsi:type="dcterms:W3CDTF">2019-09-23T02:17:04Z</dcterms:created>
  <dcterms:modified xsi:type="dcterms:W3CDTF">2020-10-13T12:21:10Z</dcterms:modified>
  <cp:category/>
  <cp:version/>
  <cp:contentType/>
  <cp:contentStatus/>
</cp:coreProperties>
</file>