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Lista de Presença" sheetId="1" r:id="rId1"/>
  </sheets>
  <definedNames>
    <definedName name="_xlnm.Print_Area" localSheetId="0">'Lista de Presença'!$B$1:$V$15</definedName>
  </definedNames>
  <calcPr fullCalcOnLoad="1"/>
</workbook>
</file>

<file path=xl/sharedStrings.xml><?xml version="1.0" encoding="utf-8"?>
<sst xmlns="http://schemas.openxmlformats.org/spreadsheetml/2006/main" count="45" uniqueCount="40">
  <si>
    <t>Nome</t>
  </si>
  <si>
    <t>Med</t>
  </si>
  <si>
    <t>Final</t>
  </si>
  <si>
    <t>e</t>
  </si>
  <si>
    <t>Gr</t>
  </si>
  <si>
    <t>a</t>
  </si>
  <si>
    <t>o</t>
  </si>
  <si>
    <t>P</t>
  </si>
  <si>
    <t>r</t>
  </si>
  <si>
    <t>b</t>
  </si>
  <si>
    <t>l</t>
  </si>
  <si>
    <t>m</t>
  </si>
  <si>
    <t xml:space="preserve">     </t>
  </si>
  <si>
    <t>Prov</t>
  </si>
  <si>
    <t>Fin</t>
  </si>
  <si>
    <t>1,0</t>
  </si>
  <si>
    <t>Des</t>
  </si>
  <si>
    <t>No USP</t>
  </si>
  <si>
    <t>Ana Laura Moya Georges</t>
  </si>
  <si>
    <t>Joao Rubbioli Amorim</t>
  </si>
  <si>
    <t>Lucas Morais Luz</t>
  </si>
  <si>
    <t>Maria Clara Guimaraes Pegorer</t>
  </si>
  <si>
    <t>Mariana Laviera Bezerro</t>
  </si>
  <si>
    <t>Mariana Paro Heitor</t>
  </si>
  <si>
    <t>Melissa Angelia dos Reis Paula</t>
  </si>
  <si>
    <t>Thalita de Aquino Lima</t>
  </si>
  <si>
    <t xml:space="preserve">Disciplina: SEP0501 - Pensamento Administrativo: História, Movimentos, Escolas                              </t>
  </si>
  <si>
    <t>11858540</t>
  </si>
  <si>
    <t>14656620</t>
  </si>
  <si>
    <t>11803138</t>
  </si>
  <si>
    <t>11798189</t>
  </si>
  <si>
    <t>14594681</t>
  </si>
  <si>
    <t>13689326</t>
  </si>
  <si>
    <t>14596700</t>
  </si>
  <si>
    <t>14599085</t>
  </si>
  <si>
    <t>13861242</t>
  </si>
  <si>
    <t>Maria Fernanda Dias Camargo</t>
  </si>
  <si>
    <t>Eduarda</t>
  </si>
  <si>
    <t>Eq</t>
  </si>
  <si>
    <t>Aval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</si>
</sst>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1D21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33" borderId="22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172" fontId="6" fillId="33" borderId="21" xfId="0" applyNumberFormat="1" applyFont="1" applyFill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33" borderId="22" xfId="0" applyFont="1" applyFill="1" applyBorder="1" applyAlignment="1">
      <alignment/>
    </xf>
    <xf numFmtId="0" fontId="48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8" fillId="0" borderId="34" xfId="0" applyFont="1" applyFill="1" applyBorder="1" applyAlignment="1">
      <alignment/>
    </xf>
    <xf numFmtId="172" fontId="6" fillId="0" borderId="34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center"/>
    </xf>
    <xf numFmtId="172" fontId="6" fillId="0" borderId="36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33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49" fillId="33" borderId="40" xfId="0" applyFont="1" applyFill="1" applyBorder="1" applyAlignment="1">
      <alignment horizontal="left"/>
    </xf>
    <xf numFmtId="172" fontId="6" fillId="0" borderId="32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33" borderId="30" xfId="0" applyNumberFormat="1" applyFont="1" applyFill="1" applyBorder="1" applyAlignment="1">
      <alignment horizontal="center"/>
    </xf>
    <xf numFmtId="172" fontId="6" fillId="0" borderId="31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172" fontId="7" fillId="0" borderId="44" xfId="0" applyNumberFormat="1" applyFont="1" applyFill="1" applyBorder="1" applyAlignment="1">
      <alignment horizontal="center"/>
    </xf>
    <xf numFmtId="172" fontId="7" fillId="0" borderId="38" xfId="0" applyNumberFormat="1" applyFont="1" applyFill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72" fontId="7" fillId="33" borderId="38" xfId="0" applyNumberFormat="1" applyFont="1" applyFill="1" applyBorder="1" applyAlignment="1">
      <alignment horizontal="center"/>
    </xf>
    <xf numFmtId="172" fontId="7" fillId="0" borderId="39" xfId="0" applyNumberFormat="1" applyFont="1" applyBorder="1" applyAlignment="1">
      <alignment horizontal="center"/>
    </xf>
    <xf numFmtId="172" fontId="5" fillId="0" borderId="20" xfId="0" applyNumberFormat="1" applyFont="1" applyFill="1" applyBorder="1" applyAlignment="1">
      <alignment horizontal="center"/>
    </xf>
    <xf numFmtId="172" fontId="6" fillId="0" borderId="35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172" fontId="6" fillId="0" borderId="23" xfId="0" applyNumberFormat="1" applyFont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172" fontId="6" fillId="0" borderId="45" xfId="0" applyNumberFormat="1" applyFont="1" applyFill="1" applyBorder="1" applyAlignment="1">
      <alignment horizontal="center"/>
    </xf>
    <xf numFmtId="172" fontId="6" fillId="0" borderId="45" xfId="0" applyNumberFormat="1" applyFont="1" applyBorder="1" applyAlignment="1">
      <alignment horizontal="center"/>
    </xf>
    <xf numFmtId="172" fontId="6" fillId="0" borderId="43" xfId="0" applyNumberFormat="1" applyFont="1" applyBorder="1" applyAlignment="1">
      <alignment horizontal="center"/>
    </xf>
    <xf numFmtId="172" fontId="6" fillId="33" borderId="45" xfId="0" applyNumberFormat="1" applyFont="1" applyFill="1" applyBorder="1" applyAlignment="1">
      <alignment horizontal="center"/>
    </xf>
    <xf numFmtId="172" fontId="6" fillId="0" borderId="42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124" zoomScaleNormal="124" zoomScalePageLayoutView="0" workbookViewId="0" topLeftCell="A1">
      <selection activeCell="X18" sqref="X18"/>
    </sheetView>
  </sheetViews>
  <sheetFormatPr defaultColWidth="9.140625" defaultRowHeight="12.75"/>
  <cols>
    <col min="1" max="1" width="3.57421875" style="1" customWidth="1"/>
    <col min="2" max="2" width="3.57421875" style="1" bestFit="1" customWidth="1"/>
    <col min="3" max="3" width="9.7109375" style="0" customWidth="1"/>
    <col min="4" max="4" width="28.140625" style="0" customWidth="1"/>
    <col min="5" max="5" width="4.7109375" style="1" customWidth="1"/>
    <col min="6" max="6" width="4.7109375" style="0" customWidth="1"/>
    <col min="7" max="7" width="4.7109375" style="1" customWidth="1"/>
    <col min="8" max="18" width="3.8515625" style="1" customWidth="1"/>
    <col min="19" max="20" width="4.7109375" style="1" customWidth="1"/>
    <col min="21" max="21" width="4.7109375" style="2" customWidth="1"/>
    <col min="22" max="22" width="5.57421875" style="1" customWidth="1"/>
  </cols>
  <sheetData>
    <row r="1" spans="1:22" s="5" customFormat="1" ht="20.25">
      <c r="A1" s="47"/>
      <c r="B1" s="6"/>
      <c r="C1" s="7" t="s">
        <v>26</v>
      </c>
      <c r="D1" s="8"/>
      <c r="E1" s="6"/>
      <c r="F1" s="8"/>
      <c r="G1" s="6"/>
      <c r="H1" s="6"/>
      <c r="I1" s="6"/>
      <c r="J1" s="6"/>
      <c r="K1" s="6"/>
      <c r="L1" s="6"/>
      <c r="M1" s="6"/>
      <c r="N1" s="3"/>
      <c r="O1" s="3"/>
      <c r="P1" s="3"/>
      <c r="Q1" s="3"/>
      <c r="R1" s="3"/>
      <c r="S1" s="3"/>
      <c r="T1" s="3"/>
      <c r="U1" s="4"/>
      <c r="V1" s="3"/>
    </row>
    <row r="2" spans="1:22" s="5" customFormat="1" ht="20.25">
      <c r="A2" s="47"/>
      <c r="B2" s="6"/>
      <c r="C2" s="7" t="s">
        <v>12</v>
      </c>
      <c r="D2" s="8"/>
      <c r="E2" s="6"/>
      <c r="F2" s="8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  <c r="T2" s="3"/>
      <c r="U2" s="4"/>
      <c r="V2" s="3"/>
    </row>
    <row r="3" spans="1:22" s="5" customFormat="1" ht="16.5" thickBot="1">
      <c r="A3" s="9"/>
      <c r="B3" s="9"/>
      <c r="C3" s="10"/>
      <c r="D3" s="10"/>
      <c r="E3" s="11">
        <v>1.5</v>
      </c>
      <c r="F3" s="11">
        <v>1.5</v>
      </c>
      <c r="G3" s="11">
        <v>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1">
        <v>2</v>
      </c>
      <c r="T3" s="11"/>
      <c r="U3" s="13" t="s">
        <v>15</v>
      </c>
      <c r="V3" s="11">
        <v>10</v>
      </c>
    </row>
    <row r="4" spans="1:22" s="5" customFormat="1" ht="15.75">
      <c r="A4" s="14"/>
      <c r="B4" s="45"/>
      <c r="C4" s="15"/>
      <c r="D4" s="16"/>
      <c r="E4" s="17" t="s">
        <v>13</v>
      </c>
      <c r="F4" s="18" t="s">
        <v>13</v>
      </c>
      <c r="G4" s="18" t="s">
        <v>13</v>
      </c>
      <c r="H4" s="19"/>
      <c r="I4" s="19"/>
      <c r="J4" s="19"/>
      <c r="K4" s="19" t="s">
        <v>7</v>
      </c>
      <c r="L4" s="19" t="s">
        <v>8</v>
      </c>
      <c r="M4" s="19" t="s">
        <v>6</v>
      </c>
      <c r="N4" s="19" t="s">
        <v>9</v>
      </c>
      <c r="O4" s="19" t="s">
        <v>10</v>
      </c>
      <c r="P4" s="19" t="s">
        <v>3</v>
      </c>
      <c r="Q4" s="19" t="s">
        <v>11</v>
      </c>
      <c r="R4" s="19" t="s">
        <v>5</v>
      </c>
      <c r="S4" s="19"/>
      <c r="T4" s="73" t="s">
        <v>39</v>
      </c>
      <c r="U4" s="74" t="s">
        <v>16</v>
      </c>
      <c r="V4" s="20" t="s">
        <v>1</v>
      </c>
    </row>
    <row r="5" spans="1:22" s="5" customFormat="1" ht="15.75" thickBot="1">
      <c r="A5" s="48" t="s">
        <v>38</v>
      </c>
      <c r="B5" s="41" t="s">
        <v>4</v>
      </c>
      <c r="C5" s="22" t="s">
        <v>17</v>
      </c>
      <c r="D5" s="23" t="s">
        <v>0</v>
      </c>
      <c r="E5" s="21">
        <v>1</v>
      </c>
      <c r="F5" s="24">
        <v>2</v>
      </c>
      <c r="G5" s="24" t="s">
        <v>14</v>
      </c>
      <c r="H5" s="25">
        <v>1</v>
      </c>
      <c r="I5" s="25">
        <v>2</v>
      </c>
      <c r="J5" s="25">
        <v>3</v>
      </c>
      <c r="K5" s="25">
        <v>4</v>
      </c>
      <c r="L5" s="25">
        <v>5</v>
      </c>
      <c r="M5" s="25">
        <v>6</v>
      </c>
      <c r="N5" s="25">
        <v>7</v>
      </c>
      <c r="O5" s="25">
        <v>8</v>
      </c>
      <c r="P5" s="25">
        <v>9</v>
      </c>
      <c r="Q5" s="25">
        <v>10</v>
      </c>
      <c r="R5" s="25">
        <v>11</v>
      </c>
      <c r="S5" s="72" t="s">
        <v>1</v>
      </c>
      <c r="T5" s="75" t="s">
        <v>4</v>
      </c>
      <c r="U5" s="76" t="s">
        <v>38</v>
      </c>
      <c r="V5" s="71" t="s">
        <v>2</v>
      </c>
    </row>
    <row r="6" spans="1:22" s="5" customFormat="1" ht="15.75">
      <c r="A6" s="53">
        <v>1</v>
      </c>
      <c r="B6" s="54">
        <v>2</v>
      </c>
      <c r="C6" s="55" t="s">
        <v>27</v>
      </c>
      <c r="D6" s="60" t="s">
        <v>18</v>
      </c>
      <c r="E6" s="66">
        <v>1.5</v>
      </c>
      <c r="F6" s="83">
        <v>1.1</v>
      </c>
      <c r="G6" s="56">
        <v>2.8</v>
      </c>
      <c r="H6" s="57">
        <v>1.5</v>
      </c>
      <c r="I6" s="57"/>
      <c r="J6" s="57">
        <v>2</v>
      </c>
      <c r="K6" s="57">
        <v>1.5</v>
      </c>
      <c r="L6" s="57">
        <v>1.5</v>
      </c>
      <c r="M6" s="57">
        <v>1.5</v>
      </c>
      <c r="N6" s="57">
        <v>2</v>
      </c>
      <c r="O6" s="57">
        <v>1.5</v>
      </c>
      <c r="P6" s="57"/>
      <c r="Q6" s="57"/>
      <c r="R6" s="57">
        <v>1</v>
      </c>
      <c r="S6" s="58">
        <f>SUM(H6:R6)/11</f>
        <v>1.1363636363636365</v>
      </c>
      <c r="T6" s="66">
        <v>0.5</v>
      </c>
      <c r="U6" s="92">
        <v>0.5</v>
      </c>
      <c r="V6" s="77">
        <f aca="true" t="shared" si="0" ref="V6:V11">(E6+F6+G6+S6+T6+U6)*1.11</f>
        <v>8.365363636363638</v>
      </c>
    </row>
    <row r="7" spans="1:22" s="5" customFormat="1" ht="15.75">
      <c r="A7" s="51">
        <v>1</v>
      </c>
      <c r="B7" s="42">
        <v>2</v>
      </c>
      <c r="C7" s="52" t="s">
        <v>30</v>
      </c>
      <c r="D7" s="61" t="s">
        <v>20</v>
      </c>
      <c r="E7" s="67">
        <v>1.2</v>
      </c>
      <c r="F7" s="84">
        <v>1.2</v>
      </c>
      <c r="G7" s="29">
        <v>3.7</v>
      </c>
      <c r="H7" s="30">
        <v>1.5</v>
      </c>
      <c r="I7" s="30"/>
      <c r="J7" s="30">
        <v>2</v>
      </c>
      <c r="K7" s="30"/>
      <c r="L7" s="30">
        <v>1.5</v>
      </c>
      <c r="M7" s="30"/>
      <c r="N7" s="30">
        <v>2</v>
      </c>
      <c r="O7" s="30">
        <v>1.5</v>
      </c>
      <c r="P7" s="30"/>
      <c r="Q7" s="30"/>
      <c r="R7" s="30">
        <v>1</v>
      </c>
      <c r="S7" s="31">
        <f aca="true" t="shared" si="1" ref="S7:S15">SUM(H7:R7)/11</f>
        <v>0.8636363636363636</v>
      </c>
      <c r="T7" s="67">
        <v>0.5</v>
      </c>
      <c r="U7" s="88">
        <v>0.5</v>
      </c>
      <c r="V7" s="78">
        <f t="shared" si="0"/>
        <v>8.839636363636364</v>
      </c>
    </row>
    <row r="8" spans="1:22" s="5" customFormat="1" ht="15.75">
      <c r="A8" s="49">
        <v>1</v>
      </c>
      <c r="B8" s="42">
        <v>3</v>
      </c>
      <c r="C8" s="38" t="s">
        <v>31</v>
      </c>
      <c r="D8" s="61" t="s">
        <v>21</v>
      </c>
      <c r="E8" s="67">
        <v>1.2</v>
      </c>
      <c r="F8" s="84">
        <v>1.4</v>
      </c>
      <c r="G8" s="29">
        <v>3.2</v>
      </c>
      <c r="H8" s="30">
        <v>1.5</v>
      </c>
      <c r="I8" s="30">
        <v>2</v>
      </c>
      <c r="J8" s="30">
        <v>2</v>
      </c>
      <c r="K8" s="30">
        <v>2</v>
      </c>
      <c r="L8" s="30">
        <v>1.5</v>
      </c>
      <c r="M8" s="30"/>
      <c r="N8" s="30">
        <v>2</v>
      </c>
      <c r="O8" s="30">
        <v>1.5</v>
      </c>
      <c r="P8" s="30">
        <v>2</v>
      </c>
      <c r="Q8" s="30"/>
      <c r="R8" s="30"/>
      <c r="S8" s="31">
        <f t="shared" si="1"/>
        <v>1.3181818181818181</v>
      </c>
      <c r="T8" s="67">
        <v>0.5</v>
      </c>
      <c r="U8" s="88">
        <v>0.5</v>
      </c>
      <c r="V8" s="78">
        <f t="shared" si="0"/>
        <v>9.011181818181818</v>
      </c>
    </row>
    <row r="9" spans="1:22" s="5" customFormat="1" ht="15.75">
      <c r="A9" s="49">
        <v>1</v>
      </c>
      <c r="B9" s="44">
        <v>1</v>
      </c>
      <c r="C9" s="38" t="s">
        <v>28</v>
      </c>
      <c r="D9" s="62" t="s">
        <v>36</v>
      </c>
      <c r="E9" s="68">
        <v>1.2</v>
      </c>
      <c r="F9" s="85">
        <v>1.3</v>
      </c>
      <c r="G9" s="27">
        <v>3.3</v>
      </c>
      <c r="H9" s="28">
        <v>1.5</v>
      </c>
      <c r="I9" s="28">
        <v>2</v>
      </c>
      <c r="J9" s="28">
        <v>2</v>
      </c>
      <c r="K9" s="28">
        <v>2</v>
      </c>
      <c r="L9" s="28">
        <v>1</v>
      </c>
      <c r="M9" s="28">
        <v>2</v>
      </c>
      <c r="N9" s="28">
        <v>2</v>
      </c>
      <c r="O9" s="30">
        <v>1.5</v>
      </c>
      <c r="P9" s="28"/>
      <c r="Q9" s="28"/>
      <c r="R9" s="28"/>
      <c r="S9" s="26">
        <f t="shared" si="1"/>
        <v>1.2727272727272727</v>
      </c>
      <c r="T9" s="68">
        <v>0.5</v>
      </c>
      <c r="U9" s="89">
        <v>0.5</v>
      </c>
      <c r="V9" s="79">
        <f t="shared" si="0"/>
        <v>8.960727272727272</v>
      </c>
    </row>
    <row r="10" spans="1:22" s="5" customFormat="1" ht="15.75">
      <c r="A10" s="59">
        <v>2</v>
      </c>
      <c r="B10" s="43">
        <v>2</v>
      </c>
      <c r="C10" s="65">
        <v>12749481</v>
      </c>
      <c r="D10" s="63" t="s">
        <v>37</v>
      </c>
      <c r="E10" s="69">
        <v>1.5</v>
      </c>
      <c r="F10" s="86">
        <v>1.4</v>
      </c>
      <c r="G10" s="32">
        <v>2.6</v>
      </c>
      <c r="H10" s="33"/>
      <c r="I10" s="33"/>
      <c r="J10" s="33">
        <v>2</v>
      </c>
      <c r="K10" s="33">
        <v>2</v>
      </c>
      <c r="L10" s="33">
        <v>1.5</v>
      </c>
      <c r="M10" s="33">
        <v>1.5</v>
      </c>
      <c r="N10" s="33"/>
      <c r="O10" s="33">
        <v>1.5</v>
      </c>
      <c r="P10" s="33"/>
      <c r="Q10" s="33">
        <v>1.5</v>
      </c>
      <c r="R10" s="33">
        <v>1</v>
      </c>
      <c r="S10" s="34">
        <f t="shared" si="1"/>
        <v>1</v>
      </c>
      <c r="T10" s="69">
        <v>0.5</v>
      </c>
      <c r="U10" s="91">
        <v>0.5</v>
      </c>
      <c r="V10" s="80">
        <f t="shared" si="0"/>
        <v>8.325000000000001</v>
      </c>
    </row>
    <row r="11" spans="1:22" s="5" customFormat="1" ht="15.75">
      <c r="A11" s="59">
        <v>2</v>
      </c>
      <c r="B11" s="43">
        <v>1</v>
      </c>
      <c r="C11" s="39" t="s">
        <v>32</v>
      </c>
      <c r="D11" s="63" t="s">
        <v>22</v>
      </c>
      <c r="E11" s="69">
        <v>1.2</v>
      </c>
      <c r="F11" s="86">
        <v>1.3</v>
      </c>
      <c r="G11" s="32">
        <v>2.8</v>
      </c>
      <c r="H11" s="33">
        <v>1.5</v>
      </c>
      <c r="I11" s="33">
        <v>2</v>
      </c>
      <c r="J11" s="33">
        <v>2</v>
      </c>
      <c r="K11" s="33">
        <v>2</v>
      </c>
      <c r="L11" s="33">
        <v>1</v>
      </c>
      <c r="M11" s="33">
        <v>2</v>
      </c>
      <c r="N11" s="33">
        <v>2</v>
      </c>
      <c r="O11" s="33">
        <v>1.5</v>
      </c>
      <c r="P11" s="33">
        <v>2</v>
      </c>
      <c r="Q11" s="33">
        <v>1.5</v>
      </c>
      <c r="R11" s="33"/>
      <c r="S11" s="34">
        <f t="shared" si="1"/>
        <v>1.5909090909090908</v>
      </c>
      <c r="T11" s="69">
        <v>0.5</v>
      </c>
      <c r="U11" s="91">
        <v>0.5</v>
      </c>
      <c r="V11" s="80">
        <f t="shared" si="0"/>
        <v>8.758909090909091</v>
      </c>
    </row>
    <row r="12" spans="1:22" s="5" customFormat="1" ht="15.75">
      <c r="A12" s="59">
        <v>2</v>
      </c>
      <c r="B12" s="43">
        <v>3</v>
      </c>
      <c r="C12" s="39" t="s">
        <v>34</v>
      </c>
      <c r="D12" s="63" t="s">
        <v>24</v>
      </c>
      <c r="E12" s="69">
        <v>1.1</v>
      </c>
      <c r="F12" s="86">
        <v>1.3</v>
      </c>
      <c r="G12" s="32">
        <v>4</v>
      </c>
      <c r="H12" s="33">
        <v>1.5</v>
      </c>
      <c r="I12" s="33">
        <v>2</v>
      </c>
      <c r="J12" s="33">
        <v>2</v>
      </c>
      <c r="K12" s="33">
        <v>2</v>
      </c>
      <c r="L12" s="33">
        <v>1.5</v>
      </c>
      <c r="M12" s="33">
        <v>2</v>
      </c>
      <c r="N12" s="33">
        <v>2</v>
      </c>
      <c r="O12" s="33">
        <v>1.5</v>
      </c>
      <c r="P12" s="33">
        <v>2</v>
      </c>
      <c r="Q12" s="33">
        <v>1.5</v>
      </c>
      <c r="R12" s="33"/>
      <c r="S12" s="34">
        <f t="shared" si="1"/>
        <v>1.6363636363636365</v>
      </c>
      <c r="T12" s="69">
        <v>0.5</v>
      </c>
      <c r="U12" s="91">
        <v>0.5</v>
      </c>
      <c r="V12" s="80">
        <f>(E12+F12+G12+S12+T12+U12)*1.11</f>
        <v>10.030363636363639</v>
      </c>
    </row>
    <row r="13" spans="1:22" s="5" customFormat="1" ht="15.75">
      <c r="A13" s="51">
        <v>3</v>
      </c>
      <c r="B13" s="42">
        <v>2</v>
      </c>
      <c r="C13" s="52" t="s">
        <v>29</v>
      </c>
      <c r="D13" s="61" t="s">
        <v>19</v>
      </c>
      <c r="E13" s="67">
        <v>1.3</v>
      </c>
      <c r="F13" s="84">
        <v>1.1</v>
      </c>
      <c r="G13" s="29">
        <v>2.7</v>
      </c>
      <c r="H13" s="30">
        <v>1.5</v>
      </c>
      <c r="I13" s="30">
        <v>2</v>
      </c>
      <c r="J13" s="30">
        <v>2</v>
      </c>
      <c r="K13" s="30"/>
      <c r="L13" s="30">
        <v>1.5</v>
      </c>
      <c r="M13" s="30">
        <v>1.5</v>
      </c>
      <c r="N13" s="30">
        <v>2</v>
      </c>
      <c r="O13" s="30"/>
      <c r="P13" s="30">
        <v>1.5</v>
      </c>
      <c r="Q13" s="30">
        <v>1</v>
      </c>
      <c r="R13" s="30">
        <v>1</v>
      </c>
      <c r="S13" s="31">
        <f t="shared" si="1"/>
        <v>1.2727272727272727</v>
      </c>
      <c r="T13" s="67">
        <v>0.5</v>
      </c>
      <c r="U13" s="88">
        <v>0.5</v>
      </c>
      <c r="V13" s="78">
        <f>(E13+F13+G13+S13+T13+U13)*1.11</f>
        <v>8.183727272727273</v>
      </c>
    </row>
    <row r="14" spans="1:22" s="5" customFormat="1" ht="15.75">
      <c r="A14" s="49">
        <v>3</v>
      </c>
      <c r="B14" s="42">
        <v>1</v>
      </c>
      <c r="C14" s="38" t="s">
        <v>33</v>
      </c>
      <c r="D14" s="61" t="s">
        <v>23</v>
      </c>
      <c r="E14" s="67">
        <v>1.1</v>
      </c>
      <c r="F14" s="84">
        <v>1.4</v>
      </c>
      <c r="G14" s="29">
        <v>2.5</v>
      </c>
      <c r="H14" s="30">
        <v>1.5</v>
      </c>
      <c r="I14" s="28">
        <v>2</v>
      </c>
      <c r="J14" s="28">
        <v>2</v>
      </c>
      <c r="K14" s="28">
        <v>2</v>
      </c>
      <c r="L14" s="28">
        <v>1</v>
      </c>
      <c r="M14" s="28">
        <v>2</v>
      </c>
      <c r="N14" s="28">
        <v>2</v>
      </c>
      <c r="O14" s="30">
        <v>1.5</v>
      </c>
      <c r="P14" s="30">
        <v>1.5</v>
      </c>
      <c r="Q14" s="28">
        <v>1</v>
      </c>
      <c r="R14" s="28"/>
      <c r="S14" s="26">
        <f t="shared" si="1"/>
        <v>1.5</v>
      </c>
      <c r="T14" s="68">
        <v>0.5</v>
      </c>
      <c r="U14" s="89">
        <v>0.5</v>
      </c>
      <c r="V14" s="79">
        <f>(E14+F14+G14+S14+T14+U14)*1.11</f>
        <v>8.325000000000001</v>
      </c>
    </row>
    <row r="15" spans="1:22" s="5" customFormat="1" ht="16.5" thickBot="1">
      <c r="A15" s="50">
        <v>3</v>
      </c>
      <c r="B15" s="46">
        <v>3</v>
      </c>
      <c r="C15" s="40" t="s">
        <v>35</v>
      </c>
      <c r="D15" s="64" t="s">
        <v>25</v>
      </c>
      <c r="E15" s="70">
        <v>1.2</v>
      </c>
      <c r="F15" s="87">
        <v>1.1</v>
      </c>
      <c r="G15" s="35">
        <v>2.5</v>
      </c>
      <c r="H15" s="36">
        <v>1.5</v>
      </c>
      <c r="I15" s="36">
        <v>2</v>
      </c>
      <c r="J15" s="36">
        <v>2</v>
      </c>
      <c r="K15" s="36">
        <v>2</v>
      </c>
      <c r="L15" s="36">
        <v>1.5</v>
      </c>
      <c r="M15" s="36">
        <v>2</v>
      </c>
      <c r="N15" s="36">
        <v>1.5</v>
      </c>
      <c r="O15" s="36">
        <v>2</v>
      </c>
      <c r="P15" s="82">
        <v>1.5</v>
      </c>
      <c r="Q15" s="36">
        <v>1</v>
      </c>
      <c r="R15" s="36"/>
      <c r="S15" s="37">
        <f t="shared" si="1"/>
        <v>1.5454545454545454</v>
      </c>
      <c r="T15" s="70">
        <v>0.5</v>
      </c>
      <c r="U15" s="90">
        <v>0.5</v>
      </c>
      <c r="V15" s="81">
        <f>(E15+F15+G15+S15+T15+U15)*1.11</f>
        <v>8.153454545454547</v>
      </c>
    </row>
  </sheetData>
  <sheetProtection/>
  <printOptions/>
  <pageMargins left="0.787401575" right="0.787401575" top="0.984251969" bottom="0.984251969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Escrivão Filho</dc:creator>
  <cp:keywords/>
  <dc:description/>
  <cp:lastModifiedBy>Engenharia de Producao</cp:lastModifiedBy>
  <cp:lastPrinted>2023-07-17T15:35:56Z</cp:lastPrinted>
  <dcterms:created xsi:type="dcterms:W3CDTF">2020-08-20T21:22:57Z</dcterms:created>
  <dcterms:modified xsi:type="dcterms:W3CDTF">2023-12-16T19:15:28Z</dcterms:modified>
  <cp:category/>
  <cp:version/>
  <cp:contentType/>
  <cp:contentStatus/>
</cp:coreProperties>
</file>