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sviniciusdepaiva/Desktop/Disciplinas Mestrado USP/Monitoria - Direito Tributário I/Turmas/"/>
    </mc:Choice>
  </mc:AlternateContent>
  <xr:revisionPtr revIDLastSave="0" documentId="13_ncr:1_{9F9DA416-9F1F-B54D-910E-850356125630}" xr6:coauthVersionLast="47" xr6:coauthVersionMax="47" xr10:uidLastSave="{00000000-0000-0000-0000-000000000000}"/>
  <bookViews>
    <workbookView xWindow="3500" yWindow="740" windowWidth="22400" windowHeight="16840" xr2:uid="{90C9CD3E-9C05-410B-A9DD-1D0DB2F2933A}"/>
  </bookViews>
  <sheets>
    <sheet name="Notas Monitoria - MV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1" l="1"/>
  <c r="Z50" i="1"/>
  <c r="Z46" i="1"/>
  <c r="Z44" i="1"/>
  <c r="Z41" i="1"/>
  <c r="Z40" i="1"/>
  <c r="Z39" i="1"/>
  <c r="Z38" i="1"/>
  <c r="Z34" i="1"/>
  <c r="Z31" i="1"/>
  <c r="Z30" i="1"/>
  <c r="Z29" i="1"/>
  <c r="Z24" i="1"/>
  <c r="Z19" i="1"/>
  <c r="Z18" i="1"/>
  <c r="Z14" i="1"/>
  <c r="Z11" i="1"/>
  <c r="Z10" i="1"/>
  <c r="Z9" i="1"/>
  <c r="Z8" i="1"/>
  <c r="Z3" i="1"/>
  <c r="Z4" i="1"/>
  <c r="Z51" i="1"/>
  <c r="Z49" i="1"/>
  <c r="Z48" i="1"/>
  <c r="Z47" i="1"/>
  <c r="Z45" i="1"/>
  <c r="Z42" i="1"/>
  <c r="Z37" i="1"/>
  <c r="Z35" i="1"/>
  <c r="Z36" i="1"/>
  <c r="Z32" i="1"/>
  <c r="Z28" i="1"/>
  <c r="Z27" i="1"/>
  <c r="Z26" i="1"/>
  <c r="Z25" i="1"/>
  <c r="Z21" i="1"/>
  <c r="Z17" i="1"/>
  <c r="Z16" i="1"/>
  <c r="Z15" i="1"/>
  <c r="Z22" i="1"/>
  <c r="Z12" i="1"/>
  <c r="Z7" i="1"/>
  <c r="Z5" i="1"/>
  <c r="Z6" i="1"/>
</calcChain>
</file>

<file path=xl/sharedStrings.xml><?xml version="1.0" encoding="utf-8"?>
<sst xmlns="http://schemas.openxmlformats.org/spreadsheetml/2006/main" count="863" uniqueCount="86">
  <si>
    <t>VOTOS</t>
  </si>
  <si>
    <t>APRESENTAÇÕES</t>
  </si>
  <si>
    <t>Vo 1</t>
  </si>
  <si>
    <t>Vo 2</t>
  </si>
  <si>
    <t>Vo 3</t>
  </si>
  <si>
    <t>Vo 4</t>
  </si>
  <si>
    <t>Vo 5</t>
  </si>
  <si>
    <t>Vo 6</t>
  </si>
  <si>
    <t>Vo 7</t>
  </si>
  <si>
    <t>Vo 8</t>
  </si>
  <si>
    <t>Vo 9</t>
  </si>
  <si>
    <t>Vo 10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</si>
  <si>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</si>
  <si>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</si>
  <si>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</si>
  <si>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</si>
  <si>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</si>
  <si>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</si>
  <si>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</si>
  <si>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</si>
  <si>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</si>
  <si>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</si>
  <si>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NOTA</t>
  </si>
  <si>
    <t>P1</t>
  </si>
  <si>
    <t>P2</t>
  </si>
  <si>
    <t>PS</t>
  </si>
  <si>
    <t>TOTAL</t>
  </si>
  <si>
    <t>Grupo 1</t>
  </si>
  <si>
    <t>N</t>
  </si>
  <si>
    <t>B</t>
  </si>
  <si>
    <t>X</t>
  </si>
  <si>
    <t>A</t>
  </si>
  <si>
    <t>Grupo 2</t>
  </si>
  <si>
    <t>C</t>
  </si>
  <si>
    <t>Grupo 3</t>
  </si>
  <si>
    <t>Grupo 4</t>
  </si>
  <si>
    <t>Grupo 5</t>
  </si>
  <si>
    <t>Referências:</t>
  </si>
  <si>
    <t>D</t>
  </si>
  <si>
    <t>Bônus</t>
  </si>
  <si>
    <t>(AA, BA ou CA)</t>
  </si>
  <si>
    <t>Não entregou</t>
  </si>
  <si>
    <t>Não se aplica</t>
  </si>
  <si>
    <t>Barbara Araújo Leandro da Silva</t>
  </si>
  <si>
    <t>Thaís Torres Bahia</t>
  </si>
  <si>
    <t>Hugo Costa Val</t>
  </si>
  <si>
    <t>Gabriel Regensteiner</t>
  </si>
  <si>
    <t>Gabriela Gomes</t>
  </si>
  <si>
    <t>Geovana Andrade</t>
  </si>
  <si>
    <t>Helena Maluf</t>
  </si>
  <si>
    <t>Matheus da Cunha Soares</t>
  </si>
  <si>
    <t>Vitor Gustavo Maggio</t>
  </si>
  <si>
    <t>Vinicius Yum</t>
  </si>
  <si>
    <t>Richardson Xavier da Silva</t>
  </si>
  <si>
    <t>Thimoteo Oliveira</t>
  </si>
  <si>
    <t>Vinicius Faustino Ferreira</t>
  </si>
  <si>
    <t>Wilson Almeida de Sousa</t>
  </si>
  <si>
    <t>Hugo dos Santos Moreira</t>
  </si>
  <si>
    <t>Eduardo Serrano</t>
  </si>
  <si>
    <t>Matheus Alvarenga</t>
  </si>
  <si>
    <t>Rene Alves da Silva</t>
  </si>
  <si>
    <t>Eduardo Dourado</t>
  </si>
  <si>
    <t>Denis Rodrigues</t>
  </si>
  <si>
    <t>Manasses Silva da Lima Junior</t>
  </si>
  <si>
    <t>Mateus Althaler</t>
  </si>
  <si>
    <t>Letícia Mori</t>
  </si>
  <si>
    <t>Bruno dos Santos Domingos</t>
  </si>
  <si>
    <t>Leonardo Souza Gomes</t>
  </si>
  <si>
    <t>Estela Carneiro</t>
  </si>
  <si>
    <t>João Manuel Barbosa</t>
  </si>
  <si>
    <t>Brenda Barroso</t>
  </si>
  <si>
    <t>Luana Oliveira de Souza</t>
  </si>
  <si>
    <t>Marco Antonio da Silva</t>
  </si>
  <si>
    <t>Márcia Gonçalves</t>
  </si>
  <si>
    <t>Victor Eduardo Miranda Soares</t>
  </si>
  <si>
    <t>Luís Fernando de Matos</t>
  </si>
  <si>
    <t>Filipe Peixoto da Silva</t>
  </si>
  <si>
    <t>Álvaro Yojo</t>
  </si>
  <si>
    <t>Bruno Monteiro</t>
  </si>
  <si>
    <t>Eva Caroline Moura</t>
  </si>
  <si>
    <t>Pedro Bonetti</t>
  </si>
  <si>
    <t>Rodrigo Cagnin</t>
  </si>
  <si>
    <t>CA</t>
  </si>
  <si>
    <t>AA</t>
  </si>
  <si>
    <t>BA</t>
  </si>
  <si>
    <t>Turma - 2023 - Noite - Monitor Marcos Vinicius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</si>
</sst>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16">
    <xf numFmtId="0" fontId="0" fillId="0" borderId="0" xfId="0"/>
    <xf numFmtId="0" fontId="3" fillId="2" borderId="0" xfId="0" applyFont="1" applyFill="1" applyProtection="1">
      <protection locked="0" hidden="1"/>
    </xf>
    <xf numFmtId="0" fontId="3" fillId="2" borderId="0" xfId="0" applyFont="1" applyFill="1" applyProtection="1">
      <protection hidden="1"/>
    </xf>
    <xf numFmtId="0" fontId="4" fillId="2" borderId="4" xfId="0" applyFont="1" applyFill="1" applyBorder="1" applyProtection="1">
      <protection locked="0"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Protection="1">
      <protection locked="0"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2" borderId="13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4" fillId="3" borderId="1" xfId="0" applyFont="1" applyFill="1" applyBorder="1" applyProtection="1">
      <protection locked="0"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2" borderId="17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0" fillId="3" borderId="18" xfId="0" applyFill="1" applyBorder="1" applyProtection="1">
      <protection locked="0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43" fontId="4" fillId="2" borderId="22" xfId="1" applyFont="1" applyFill="1" applyBorder="1" applyProtection="1">
      <protection hidden="1"/>
    </xf>
    <xf numFmtId="43" fontId="4" fillId="2" borderId="20" xfId="1" applyFont="1" applyFill="1" applyBorder="1" applyProtection="1">
      <protection hidden="1"/>
    </xf>
    <xf numFmtId="43" fontId="4" fillId="2" borderId="20" xfId="1" applyFont="1" applyFill="1" applyBorder="1" applyAlignment="1" applyProtection="1">
      <alignment horizontal="center" vertical="center"/>
      <protection hidden="1"/>
    </xf>
    <xf numFmtId="43" fontId="3" fillId="2" borderId="20" xfId="1" applyFont="1" applyFill="1" applyBorder="1" applyAlignment="1" applyProtection="1">
      <alignment horizontal="center" vertical="center"/>
      <protection hidden="1"/>
    </xf>
    <xf numFmtId="164" fontId="4" fillId="2" borderId="21" xfId="1" applyNumberFormat="1" applyFont="1" applyFill="1" applyBorder="1" applyProtection="1">
      <protection hidden="1"/>
    </xf>
    <xf numFmtId="0" fontId="0" fillId="3" borderId="23" xfId="0" applyFill="1" applyBorder="1" applyProtection="1">
      <protection locked="0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2" borderId="25" xfId="0" applyFont="1" applyFill="1" applyBorder="1" applyAlignment="1" applyProtection="1">
      <alignment horizontal="center"/>
      <protection hidden="1"/>
    </xf>
    <xf numFmtId="43" fontId="4" fillId="2" borderId="27" xfId="1" applyFont="1" applyFill="1" applyBorder="1" applyProtection="1">
      <protection hidden="1"/>
    </xf>
    <xf numFmtId="43" fontId="4" fillId="2" borderId="25" xfId="1" applyFont="1" applyFill="1" applyBorder="1" applyProtection="1">
      <protection hidden="1"/>
    </xf>
    <xf numFmtId="43" fontId="4" fillId="2" borderId="25" xfId="1" applyFont="1" applyFill="1" applyBorder="1" applyAlignment="1" applyProtection="1">
      <alignment horizontal="center" vertical="center"/>
      <protection hidden="1"/>
    </xf>
    <xf numFmtId="43" fontId="3" fillId="2" borderId="25" xfId="1" applyFont="1" applyFill="1" applyBorder="1" applyAlignment="1" applyProtection="1">
      <alignment horizontal="center" vertical="center"/>
      <protection hidden="1"/>
    </xf>
    <xf numFmtId="164" fontId="4" fillId="2" borderId="26" xfId="1" applyNumberFormat="1" applyFont="1" applyFill="1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4" fillId="2" borderId="13" xfId="0" applyFont="1" applyFill="1" applyBorder="1" applyProtection="1">
      <protection hidden="1"/>
    </xf>
    <xf numFmtId="0" fontId="4" fillId="2" borderId="11" xfId="0" applyFont="1" applyFill="1" applyBorder="1" applyProtection="1"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164" fontId="4" fillId="2" borderId="11" xfId="1" applyNumberFormat="1" applyFont="1" applyFill="1" applyBorder="1" applyProtection="1">
      <protection hidden="1"/>
    </xf>
    <xf numFmtId="0" fontId="2" fillId="4" borderId="1" xfId="0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/>
      <protection hidden="1"/>
    </xf>
    <xf numFmtId="43" fontId="4" fillId="2" borderId="17" xfId="1" applyFont="1" applyFill="1" applyBorder="1" applyProtection="1">
      <protection hidden="1"/>
    </xf>
    <xf numFmtId="43" fontId="4" fillId="2" borderId="15" xfId="1" applyFont="1" applyFill="1" applyBorder="1" applyProtection="1">
      <protection hidden="1"/>
    </xf>
    <xf numFmtId="43" fontId="4" fillId="2" borderId="15" xfId="1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0" fillId="4" borderId="28" xfId="0" applyFill="1" applyBorder="1" applyProtection="1">
      <protection locked="0"/>
    </xf>
    <xf numFmtId="43" fontId="4" fillId="2" borderId="22" xfId="1" applyFont="1" applyFill="1" applyBorder="1" applyAlignment="1" applyProtection="1">
      <alignment horizontal="center" vertical="center"/>
      <protection hidden="1"/>
    </xf>
    <xf numFmtId="43" fontId="4" fillId="2" borderId="22" xfId="1" applyFont="1" applyFill="1" applyBorder="1" applyAlignment="1" applyProtection="1">
      <alignment horizontal="center"/>
      <protection hidden="1"/>
    </xf>
    <xf numFmtId="0" fontId="0" fillId="4" borderId="23" xfId="0" applyFill="1" applyBorder="1" applyProtection="1">
      <protection locked="0"/>
    </xf>
    <xf numFmtId="43" fontId="4" fillId="2" borderId="27" xfId="1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locked="0"/>
    </xf>
    <xf numFmtId="43" fontId="4" fillId="2" borderId="13" xfId="1" applyFont="1" applyFill="1" applyBorder="1" applyProtection="1">
      <protection hidden="1"/>
    </xf>
    <xf numFmtId="43" fontId="4" fillId="2" borderId="11" xfId="1" applyFont="1" applyFill="1" applyBorder="1" applyProtection="1">
      <protection hidden="1"/>
    </xf>
    <xf numFmtId="43" fontId="4" fillId="2" borderId="11" xfId="1" applyFont="1" applyFill="1" applyBorder="1" applyAlignment="1" applyProtection="1">
      <alignment horizontal="center" vertical="center"/>
      <protection hidden="1"/>
    </xf>
    <xf numFmtId="43" fontId="3" fillId="2" borderId="11" xfId="1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Protection="1"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0" fillId="2" borderId="9" xfId="0" applyFill="1" applyBorder="1" applyProtection="1">
      <protection locked="0"/>
    </xf>
    <xf numFmtId="0" fontId="4" fillId="4" borderId="1" xfId="0" applyFont="1" applyFill="1" applyBorder="1" applyProtection="1">
      <protection locked="0" hidden="1"/>
    </xf>
    <xf numFmtId="43" fontId="4" fillId="2" borderId="14" xfId="1" applyFont="1" applyFill="1" applyBorder="1" applyProtection="1">
      <protection hidden="1"/>
    </xf>
    <xf numFmtId="0" fontId="0" fillId="4" borderId="18" xfId="0" applyFill="1" applyBorder="1" applyProtection="1">
      <protection locked="0"/>
    </xf>
    <xf numFmtId="0" fontId="3" fillId="0" borderId="10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49" fontId="3" fillId="2" borderId="31" xfId="1" applyNumberFormat="1" applyFont="1" applyFill="1" applyBorder="1" applyProtection="1">
      <protection hidden="1"/>
    </xf>
    <xf numFmtId="49" fontId="3" fillId="2" borderId="32" xfId="1" applyNumberFormat="1" applyFont="1" applyFill="1" applyBorder="1" applyProtection="1">
      <protection hidden="1"/>
    </xf>
    <xf numFmtId="49" fontId="3" fillId="2" borderId="32" xfId="1" applyNumberFormat="1" applyFont="1" applyFill="1" applyBorder="1" applyAlignment="1" applyProtection="1">
      <alignment horizontal="center" vertical="center"/>
      <protection hidden="1"/>
    </xf>
    <xf numFmtId="0" fontId="0" fillId="3" borderId="28" xfId="0" applyFill="1" applyBorder="1" applyProtection="1">
      <protection locked="0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2" borderId="35" xfId="0" applyFont="1" applyFill="1" applyBorder="1" applyAlignment="1" applyProtection="1">
      <alignment horizontal="center"/>
      <protection hidden="1"/>
    </xf>
    <xf numFmtId="43" fontId="4" fillId="2" borderId="37" xfId="1" applyFont="1" applyFill="1" applyBorder="1" applyProtection="1">
      <protection hidden="1"/>
    </xf>
    <xf numFmtId="43" fontId="4" fillId="2" borderId="35" xfId="1" applyFont="1" applyFill="1" applyBorder="1" applyProtection="1">
      <protection hidden="1"/>
    </xf>
    <xf numFmtId="43" fontId="4" fillId="2" borderId="35" xfId="1" applyFont="1" applyFill="1" applyBorder="1" applyAlignment="1" applyProtection="1">
      <alignment horizontal="center" vertical="center"/>
      <protection hidden="1"/>
    </xf>
    <xf numFmtId="43" fontId="3" fillId="2" borderId="35" xfId="1" applyFont="1" applyFill="1" applyBorder="1" applyAlignment="1" applyProtection="1">
      <alignment horizontal="center" vertical="center"/>
      <protection hidden="1"/>
    </xf>
    <xf numFmtId="43" fontId="4" fillId="2" borderId="37" xfId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43" fontId="3" fillId="2" borderId="22" xfId="1" applyFont="1" applyFill="1" applyBorder="1" applyProtection="1">
      <protection hidden="1"/>
    </xf>
    <xf numFmtId="43" fontId="3" fillId="2" borderId="37" xfId="1" applyFont="1" applyFill="1" applyBorder="1" applyProtection="1">
      <protection hidden="1"/>
    </xf>
    <xf numFmtId="43" fontId="3" fillId="2" borderId="27" xfId="1" applyFont="1" applyFill="1" applyBorder="1" applyProtection="1">
      <protection hidden="1"/>
    </xf>
    <xf numFmtId="43" fontId="3" fillId="2" borderId="19" xfId="1" applyFont="1" applyFill="1" applyBorder="1" applyProtection="1">
      <protection hidden="1"/>
    </xf>
    <xf numFmtId="43" fontId="3" fillId="2" borderId="34" xfId="1" applyFont="1" applyFill="1" applyBorder="1" applyProtection="1">
      <protection hidden="1"/>
    </xf>
    <xf numFmtId="43" fontId="3" fillId="2" borderId="24" xfId="1" applyFont="1" applyFill="1" applyBorder="1" applyProtection="1">
      <protection hidden="1"/>
    </xf>
    <xf numFmtId="43" fontId="3" fillId="2" borderId="13" xfId="1" applyFont="1" applyFill="1" applyBorder="1" applyProtection="1">
      <protection hidden="1"/>
    </xf>
    <xf numFmtId="43" fontId="3" fillId="2" borderId="14" xfId="1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30" xfId="0" applyFont="1" applyFill="1" applyBorder="1" applyAlignment="1" applyProtection="1">
      <alignment horizontal="left"/>
      <protection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3" fillId="2" borderId="33" xfId="0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80B27DE-08CA-3745-B85A-7CA6451AB47C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4405-6627-49F8-9D77-B49E882782C6}">
  <dimension ref="A1:Z60"/>
  <sheetViews>
    <sheetView tabSelected="1" zoomScale="165" zoomScaleNormal="80" workbookViewId="0">
      <selection activeCell="W48" sqref="W48"/>
    </sheetView>
  </sheetViews>
  <sheetFormatPr baseColWidth="10" defaultColWidth="8.83203125" defaultRowHeight="15" x14ac:dyDescent="0.2"/>
  <cols>
    <col min="1" max="1" width="46.83203125" bestFit="1" customWidth="1"/>
    <col min="2" max="6" width="5.33203125" bestFit="1" customWidth="1"/>
    <col min="7" max="7" width="5.33203125" customWidth="1"/>
    <col min="8" max="8" width="5.5" customWidth="1"/>
    <col min="9" max="9" width="5.33203125" bestFit="1" customWidth="1"/>
    <col min="10" max="10" width="5.5" customWidth="1"/>
    <col min="11" max="11" width="6.33203125" bestFit="1" customWidth="1"/>
    <col min="12" max="19" width="6.6640625" bestFit="1" customWidth="1"/>
    <col min="20" max="20" width="6.5" customWidth="1"/>
    <col min="21" max="21" width="7.5" bestFit="1" customWidth="1"/>
    <col min="22" max="22" width="10.83203125" customWidth="1"/>
    <col min="23" max="23" width="10.83203125" bestFit="1" customWidth="1"/>
    <col min="24" max="24" width="10.6640625" customWidth="1"/>
    <col min="25" max="26" width="11" customWidth="1"/>
  </cols>
  <sheetData>
    <row r="1" spans="1:26" ht="16" thickBot="1" x14ac:dyDescent="0.25">
      <c r="A1" s="1"/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1"/>
      <c r="L1" s="109" t="s">
        <v>1</v>
      </c>
      <c r="M1" s="110"/>
      <c r="N1" s="110"/>
      <c r="O1" s="110"/>
      <c r="P1" s="110"/>
      <c r="Q1" s="110"/>
      <c r="R1" s="110"/>
      <c r="S1" s="110"/>
      <c r="T1" s="110"/>
      <c r="U1" s="111"/>
      <c r="V1" s="2"/>
      <c r="W1" s="2"/>
      <c r="X1" s="2"/>
      <c r="Y1" s="2"/>
      <c r="Z1" s="2"/>
    </row>
    <row r="2" spans="1:26" ht="16" thickBot="1" x14ac:dyDescent="0.25">
      <c r="A2" s="3" t="s">
        <v>85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7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6" t="s">
        <v>21</v>
      </c>
      <c r="V2" s="8" t="s">
        <v>22</v>
      </c>
      <c r="W2" s="5" t="s">
        <v>23</v>
      </c>
      <c r="X2" s="5" t="s">
        <v>24</v>
      </c>
      <c r="Y2" s="5" t="s">
        <v>25</v>
      </c>
      <c r="Z2" s="6" t="s">
        <v>26</v>
      </c>
    </row>
    <row r="3" spans="1:26" ht="16" thickBot="1" x14ac:dyDescent="0.25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  <c r="L3" s="13"/>
      <c r="M3" s="11"/>
      <c r="N3" s="14"/>
      <c r="O3" s="11"/>
      <c r="P3" s="11"/>
      <c r="Q3" s="11"/>
      <c r="R3" s="11"/>
      <c r="S3" s="11"/>
      <c r="T3" s="11"/>
      <c r="U3" s="12"/>
      <c r="V3" s="15"/>
      <c r="W3" s="16"/>
      <c r="X3" s="16"/>
      <c r="Y3" s="16"/>
      <c r="Z3" s="34">
        <f t="shared" ref="Z3:Z12" si="0">V3+SUM(W3:Y3)*0.35</f>
        <v>0</v>
      </c>
    </row>
    <row r="4" spans="1:26" x14ac:dyDescent="0.2">
      <c r="A4" s="17" t="s">
        <v>27</v>
      </c>
      <c r="B4" s="18"/>
      <c r="C4" s="19"/>
      <c r="D4" s="19"/>
      <c r="E4" s="19"/>
      <c r="F4" s="19"/>
      <c r="G4" s="19"/>
      <c r="H4" s="19"/>
      <c r="I4" s="19"/>
      <c r="J4" s="19"/>
      <c r="K4" s="20"/>
      <c r="L4" s="21"/>
      <c r="M4" s="19"/>
      <c r="N4" s="22"/>
      <c r="O4" s="19"/>
      <c r="P4" s="19"/>
      <c r="Q4" s="19"/>
      <c r="R4" s="19"/>
      <c r="S4" s="19"/>
      <c r="T4" s="19"/>
      <c r="U4" s="20"/>
      <c r="V4" s="23"/>
      <c r="W4" s="24"/>
      <c r="X4" s="24"/>
      <c r="Y4" s="24"/>
      <c r="Z4" s="34">
        <f t="shared" si="0"/>
        <v>0</v>
      </c>
    </row>
    <row r="5" spans="1:26" x14ac:dyDescent="0.2">
      <c r="A5" s="25" t="s">
        <v>43</v>
      </c>
      <c r="B5" s="26" t="s">
        <v>28</v>
      </c>
      <c r="C5" s="27" t="s">
        <v>33</v>
      </c>
      <c r="D5" s="27" t="s">
        <v>28</v>
      </c>
      <c r="E5" s="27" t="s">
        <v>29</v>
      </c>
      <c r="F5" s="27" t="s">
        <v>31</v>
      </c>
      <c r="G5" s="27" t="s">
        <v>28</v>
      </c>
      <c r="H5" s="27" t="s">
        <v>33</v>
      </c>
      <c r="I5" s="27" t="s">
        <v>28</v>
      </c>
      <c r="J5" s="27" t="s">
        <v>33</v>
      </c>
      <c r="K5" s="28" t="s">
        <v>30</v>
      </c>
      <c r="L5" s="26" t="s">
        <v>29</v>
      </c>
      <c r="M5" s="29" t="s">
        <v>28</v>
      </c>
      <c r="N5" s="27" t="s">
        <v>83</v>
      </c>
      <c r="O5" s="29" t="s">
        <v>28</v>
      </c>
      <c r="P5" s="29" t="s">
        <v>28</v>
      </c>
      <c r="Q5" s="27" t="s">
        <v>33</v>
      </c>
      <c r="R5" s="29" t="s">
        <v>28</v>
      </c>
      <c r="S5" s="29" t="s">
        <v>30</v>
      </c>
      <c r="T5" s="29" t="s">
        <v>28</v>
      </c>
      <c r="U5" s="29" t="s">
        <v>28</v>
      </c>
      <c r="V5" s="101">
        <v>1.5</v>
      </c>
      <c r="W5" s="31"/>
      <c r="X5" s="32"/>
      <c r="Y5" s="33"/>
      <c r="Z5" s="34">
        <f t="shared" si="0"/>
        <v>1.5</v>
      </c>
    </row>
    <row r="6" spans="1:26" x14ac:dyDescent="0.2">
      <c r="A6" s="25" t="s">
        <v>44</v>
      </c>
      <c r="B6" s="26" t="s">
        <v>28</v>
      </c>
      <c r="C6" s="27" t="s">
        <v>29</v>
      </c>
      <c r="D6" s="27" t="s">
        <v>28</v>
      </c>
      <c r="E6" s="27" t="s">
        <v>31</v>
      </c>
      <c r="F6" s="27" t="s">
        <v>29</v>
      </c>
      <c r="G6" s="27" t="s">
        <v>28</v>
      </c>
      <c r="H6" s="27" t="s">
        <v>31</v>
      </c>
      <c r="I6" s="27" t="s">
        <v>28</v>
      </c>
      <c r="J6" s="27" t="s">
        <v>31</v>
      </c>
      <c r="K6" s="28" t="s">
        <v>33</v>
      </c>
      <c r="L6" s="26" t="s">
        <v>38</v>
      </c>
      <c r="M6" s="29" t="s">
        <v>28</v>
      </c>
      <c r="N6" s="27" t="s">
        <v>38</v>
      </c>
      <c r="O6" s="29" t="s">
        <v>28</v>
      </c>
      <c r="P6" s="29" t="s">
        <v>28</v>
      </c>
      <c r="Q6" s="27" t="s">
        <v>33</v>
      </c>
      <c r="R6" s="29" t="s">
        <v>28</v>
      </c>
      <c r="S6" s="29" t="s">
        <v>29</v>
      </c>
      <c r="T6" s="29" t="s">
        <v>28</v>
      </c>
      <c r="U6" s="29" t="s">
        <v>28</v>
      </c>
      <c r="V6" s="101">
        <v>1.7</v>
      </c>
      <c r="W6" s="31"/>
      <c r="X6" s="32"/>
      <c r="Y6" s="33"/>
      <c r="Z6" s="34">
        <f t="shared" si="0"/>
        <v>1.7</v>
      </c>
    </row>
    <row r="7" spans="1:26" x14ac:dyDescent="0.2">
      <c r="A7" s="25" t="s">
        <v>45</v>
      </c>
      <c r="B7" s="26" t="s">
        <v>28</v>
      </c>
      <c r="C7" s="27" t="s">
        <v>30</v>
      </c>
      <c r="D7" s="27" t="s">
        <v>28</v>
      </c>
      <c r="E7" s="27" t="s">
        <v>29</v>
      </c>
      <c r="F7" s="27" t="s">
        <v>30</v>
      </c>
      <c r="G7" s="27" t="s">
        <v>28</v>
      </c>
      <c r="H7" s="27" t="s">
        <v>31</v>
      </c>
      <c r="I7" s="27" t="s">
        <v>28</v>
      </c>
      <c r="J7" s="27" t="s">
        <v>29</v>
      </c>
      <c r="K7" s="28" t="s">
        <v>29</v>
      </c>
      <c r="L7" s="26" t="s">
        <v>29</v>
      </c>
      <c r="M7" s="29" t="s">
        <v>28</v>
      </c>
      <c r="N7" s="27" t="s">
        <v>38</v>
      </c>
      <c r="O7" s="29" t="s">
        <v>28</v>
      </c>
      <c r="P7" s="29" t="s">
        <v>28</v>
      </c>
      <c r="Q7" s="27" t="s">
        <v>33</v>
      </c>
      <c r="R7" s="29" t="s">
        <v>28</v>
      </c>
      <c r="S7" s="29" t="s">
        <v>30</v>
      </c>
      <c r="T7" s="29" t="s">
        <v>28</v>
      </c>
      <c r="U7" s="29" t="s">
        <v>28</v>
      </c>
      <c r="V7" s="101">
        <v>1.2</v>
      </c>
      <c r="W7" s="31"/>
      <c r="X7" s="32"/>
      <c r="Y7" s="33"/>
      <c r="Z7" s="34">
        <f t="shared" si="0"/>
        <v>1.2</v>
      </c>
    </row>
    <row r="8" spans="1:26" x14ac:dyDescent="0.2">
      <c r="A8" s="90" t="s">
        <v>47</v>
      </c>
      <c r="B8" s="91" t="s">
        <v>28</v>
      </c>
      <c r="C8" s="92" t="s">
        <v>31</v>
      </c>
      <c r="D8" s="92" t="s">
        <v>28</v>
      </c>
      <c r="E8" s="92" t="s">
        <v>30</v>
      </c>
      <c r="F8" s="92" t="s">
        <v>31</v>
      </c>
      <c r="G8" s="92" t="s">
        <v>28</v>
      </c>
      <c r="H8" s="92" t="s">
        <v>31</v>
      </c>
      <c r="I8" s="92" t="s">
        <v>28</v>
      </c>
      <c r="J8" s="92" t="s">
        <v>30</v>
      </c>
      <c r="K8" s="93" t="s">
        <v>30</v>
      </c>
      <c r="L8" s="91" t="s">
        <v>29</v>
      </c>
      <c r="M8" s="94" t="s">
        <v>28</v>
      </c>
      <c r="N8" s="92" t="s">
        <v>38</v>
      </c>
      <c r="O8" s="94" t="s">
        <v>28</v>
      </c>
      <c r="P8" s="94" t="s">
        <v>28</v>
      </c>
      <c r="Q8" s="92" t="s">
        <v>33</v>
      </c>
      <c r="R8" s="94" t="s">
        <v>28</v>
      </c>
      <c r="S8" s="94" t="s">
        <v>30</v>
      </c>
      <c r="T8" s="94" t="s">
        <v>28</v>
      </c>
      <c r="U8" s="94" t="s">
        <v>28</v>
      </c>
      <c r="V8" s="102">
        <v>1.2</v>
      </c>
      <c r="W8" s="96"/>
      <c r="X8" s="97"/>
      <c r="Y8" s="98"/>
      <c r="Z8" s="34">
        <f t="shared" si="0"/>
        <v>1.2</v>
      </c>
    </row>
    <row r="9" spans="1:26" x14ac:dyDescent="0.2">
      <c r="A9" s="90" t="s">
        <v>48</v>
      </c>
      <c r="B9" s="91" t="s">
        <v>28</v>
      </c>
      <c r="C9" s="92" t="s">
        <v>33</v>
      </c>
      <c r="D9" s="92" t="s">
        <v>28</v>
      </c>
      <c r="E9" s="92" t="s">
        <v>31</v>
      </c>
      <c r="F9" s="92" t="s">
        <v>31</v>
      </c>
      <c r="G9" s="92" t="s">
        <v>28</v>
      </c>
      <c r="H9" s="92" t="s">
        <v>31</v>
      </c>
      <c r="I9" s="92" t="s">
        <v>28</v>
      </c>
      <c r="J9" s="92" t="s">
        <v>29</v>
      </c>
      <c r="K9" s="93" t="s">
        <v>29</v>
      </c>
      <c r="L9" s="91" t="s">
        <v>29</v>
      </c>
      <c r="M9" s="94" t="s">
        <v>28</v>
      </c>
      <c r="N9" s="92" t="s">
        <v>83</v>
      </c>
      <c r="O9" s="94" t="s">
        <v>28</v>
      </c>
      <c r="P9" s="94" t="s">
        <v>28</v>
      </c>
      <c r="Q9" s="92" t="s">
        <v>33</v>
      </c>
      <c r="R9" s="94" t="s">
        <v>28</v>
      </c>
      <c r="S9" s="94" t="s">
        <v>29</v>
      </c>
      <c r="T9" s="94" t="s">
        <v>28</v>
      </c>
      <c r="U9" s="94" t="s">
        <v>28</v>
      </c>
      <c r="V9" s="102">
        <v>2.2999999999999998</v>
      </c>
      <c r="W9" s="96"/>
      <c r="X9" s="97"/>
      <c r="Y9" s="98"/>
      <c r="Z9" s="34">
        <f t="shared" si="0"/>
        <v>2.2999999999999998</v>
      </c>
    </row>
    <row r="10" spans="1:26" x14ac:dyDescent="0.2">
      <c r="A10" s="90" t="s">
        <v>49</v>
      </c>
      <c r="B10" s="91" t="s">
        <v>28</v>
      </c>
      <c r="C10" s="92" t="s">
        <v>31</v>
      </c>
      <c r="D10" s="92" t="s">
        <v>28</v>
      </c>
      <c r="E10" s="92" t="s">
        <v>31</v>
      </c>
      <c r="F10" s="92" t="s">
        <v>31</v>
      </c>
      <c r="G10" s="92" t="s">
        <v>28</v>
      </c>
      <c r="H10" s="92" t="s">
        <v>31</v>
      </c>
      <c r="I10" s="92" t="s">
        <v>28</v>
      </c>
      <c r="J10" s="92" t="s">
        <v>33</v>
      </c>
      <c r="K10" s="93" t="s">
        <v>29</v>
      </c>
      <c r="L10" s="91" t="s">
        <v>29</v>
      </c>
      <c r="M10" s="94" t="s">
        <v>28</v>
      </c>
      <c r="N10" s="92" t="s">
        <v>83</v>
      </c>
      <c r="O10" s="94" t="s">
        <v>28</v>
      </c>
      <c r="P10" s="94" t="s">
        <v>28</v>
      </c>
      <c r="Q10" s="92" t="s">
        <v>33</v>
      </c>
      <c r="R10" s="94" t="s">
        <v>28</v>
      </c>
      <c r="S10" s="94" t="s">
        <v>29</v>
      </c>
      <c r="T10" s="94" t="s">
        <v>28</v>
      </c>
      <c r="U10" s="94" t="s">
        <v>28</v>
      </c>
      <c r="V10" s="102">
        <v>2.4</v>
      </c>
      <c r="W10" s="96"/>
      <c r="X10" s="97"/>
      <c r="Y10" s="98"/>
      <c r="Z10" s="34">
        <f t="shared" si="0"/>
        <v>2.4</v>
      </c>
    </row>
    <row r="11" spans="1:26" x14ac:dyDescent="0.2">
      <c r="A11" s="90" t="s">
        <v>50</v>
      </c>
      <c r="B11" s="91" t="s">
        <v>28</v>
      </c>
      <c r="C11" s="92" t="s">
        <v>30</v>
      </c>
      <c r="D11" s="92" t="s">
        <v>28</v>
      </c>
      <c r="E11" s="92" t="s">
        <v>29</v>
      </c>
      <c r="F11" s="92" t="s">
        <v>29</v>
      </c>
      <c r="G11" s="92" t="s">
        <v>28</v>
      </c>
      <c r="H11" s="92" t="s">
        <v>29</v>
      </c>
      <c r="I11" s="92" t="s">
        <v>28</v>
      </c>
      <c r="J11" s="92" t="s">
        <v>31</v>
      </c>
      <c r="K11" s="93" t="s">
        <v>30</v>
      </c>
      <c r="L11" s="91" t="s">
        <v>29</v>
      </c>
      <c r="M11" s="94" t="s">
        <v>28</v>
      </c>
      <c r="N11" s="92" t="s">
        <v>83</v>
      </c>
      <c r="O11" s="94" t="s">
        <v>28</v>
      </c>
      <c r="P11" s="94" t="s">
        <v>28</v>
      </c>
      <c r="Q11" s="92" t="s">
        <v>33</v>
      </c>
      <c r="R11" s="94" t="s">
        <v>28</v>
      </c>
      <c r="S11" s="94" t="s">
        <v>29</v>
      </c>
      <c r="T11" s="94" t="s">
        <v>28</v>
      </c>
      <c r="U11" s="94" t="s">
        <v>28</v>
      </c>
      <c r="V11" s="102">
        <v>1.8</v>
      </c>
      <c r="W11" s="96"/>
      <c r="X11" s="97"/>
      <c r="Y11" s="98"/>
      <c r="Z11" s="34">
        <f t="shared" si="0"/>
        <v>1.8</v>
      </c>
    </row>
    <row r="12" spans="1:26" ht="16" thickBot="1" x14ac:dyDescent="0.25">
      <c r="A12" s="35" t="s">
        <v>46</v>
      </c>
      <c r="B12" s="36" t="s">
        <v>28</v>
      </c>
      <c r="C12" s="37" t="s">
        <v>33</v>
      </c>
      <c r="D12" s="37" t="s">
        <v>28</v>
      </c>
      <c r="E12" s="37" t="s">
        <v>29</v>
      </c>
      <c r="F12" s="37" t="s">
        <v>31</v>
      </c>
      <c r="G12" s="37" t="s">
        <v>28</v>
      </c>
      <c r="H12" s="37" t="s">
        <v>30</v>
      </c>
      <c r="I12" s="37" t="s">
        <v>28</v>
      </c>
      <c r="J12" s="37" t="s">
        <v>30</v>
      </c>
      <c r="K12" s="38" t="s">
        <v>29</v>
      </c>
      <c r="L12" s="36" t="s">
        <v>29</v>
      </c>
      <c r="M12" s="39" t="s">
        <v>28</v>
      </c>
      <c r="N12" s="37" t="s">
        <v>83</v>
      </c>
      <c r="O12" s="39" t="s">
        <v>28</v>
      </c>
      <c r="P12" s="39" t="s">
        <v>28</v>
      </c>
      <c r="Q12" s="37" t="s">
        <v>33</v>
      </c>
      <c r="R12" s="39" t="s">
        <v>28</v>
      </c>
      <c r="S12" s="39" t="s">
        <v>30</v>
      </c>
      <c r="T12" s="39" t="s">
        <v>28</v>
      </c>
      <c r="U12" s="39" t="s">
        <v>28</v>
      </c>
      <c r="V12" s="103">
        <v>1.5</v>
      </c>
      <c r="W12" s="41"/>
      <c r="X12" s="42"/>
      <c r="Y12" s="43"/>
      <c r="Z12" s="44">
        <f t="shared" si="0"/>
        <v>1.5</v>
      </c>
    </row>
    <row r="13" spans="1:26" ht="16" thickBot="1" x14ac:dyDescent="0.25">
      <c r="A13" s="9"/>
      <c r="B13" s="13"/>
      <c r="C13" s="14"/>
      <c r="D13" s="14"/>
      <c r="E13" s="14"/>
      <c r="F13" s="14"/>
      <c r="G13" s="14"/>
      <c r="H13" s="14"/>
      <c r="I13" s="14"/>
      <c r="J13" s="14"/>
      <c r="K13" s="45"/>
      <c r="L13" s="13"/>
      <c r="M13" s="11"/>
      <c r="N13" s="14"/>
      <c r="O13" s="11"/>
      <c r="P13" s="11"/>
      <c r="Q13" s="14"/>
      <c r="R13" s="11"/>
      <c r="S13" s="11"/>
      <c r="T13" s="11"/>
      <c r="U13" s="12"/>
      <c r="V13" s="46"/>
      <c r="W13" s="47"/>
      <c r="X13" s="48"/>
      <c r="Y13" s="49"/>
      <c r="Z13" s="50"/>
    </row>
    <row r="14" spans="1:26" x14ac:dyDescent="0.2">
      <c r="A14" s="51" t="s">
        <v>32</v>
      </c>
      <c r="B14" s="21"/>
      <c r="C14" s="22"/>
      <c r="D14" s="22"/>
      <c r="E14" s="22"/>
      <c r="F14" s="22"/>
      <c r="G14" s="22"/>
      <c r="H14" s="22"/>
      <c r="I14" s="22"/>
      <c r="J14" s="22"/>
      <c r="K14" s="52"/>
      <c r="L14" s="21"/>
      <c r="M14" s="19"/>
      <c r="N14" s="22"/>
      <c r="O14" s="19"/>
      <c r="P14" s="19"/>
      <c r="Q14" s="22"/>
      <c r="R14" s="19"/>
      <c r="S14" s="19"/>
      <c r="T14" s="19"/>
      <c r="U14" s="20"/>
      <c r="V14" s="53"/>
      <c r="W14" s="54"/>
      <c r="X14" s="55"/>
      <c r="Y14" s="56"/>
      <c r="Z14" s="34">
        <f t="shared" ref="Z14:Z22" si="1">V14+SUM(W14:Y14)*0.35</f>
        <v>0</v>
      </c>
    </row>
    <row r="15" spans="1:26" x14ac:dyDescent="0.2">
      <c r="A15" s="57" t="s">
        <v>51</v>
      </c>
      <c r="B15" s="26" t="s">
        <v>28</v>
      </c>
      <c r="C15" s="27" t="s">
        <v>31</v>
      </c>
      <c r="D15" s="27" t="s">
        <v>31</v>
      </c>
      <c r="E15" s="27" t="s">
        <v>28</v>
      </c>
      <c r="F15" s="27" t="s">
        <v>31</v>
      </c>
      <c r="G15" s="27" t="s">
        <v>28</v>
      </c>
      <c r="H15" s="27" t="s">
        <v>31</v>
      </c>
      <c r="I15" s="27" t="s">
        <v>31</v>
      </c>
      <c r="J15" s="27" t="s">
        <v>28</v>
      </c>
      <c r="K15" s="28" t="s">
        <v>31</v>
      </c>
      <c r="L15" s="26" t="s">
        <v>82</v>
      </c>
      <c r="M15" s="29" t="s">
        <v>28</v>
      </c>
      <c r="N15" s="27" t="s">
        <v>28</v>
      </c>
      <c r="O15" s="29" t="s">
        <v>83</v>
      </c>
      <c r="P15" s="29" t="s">
        <v>28</v>
      </c>
      <c r="Q15" s="27" t="s">
        <v>83</v>
      </c>
      <c r="R15" s="29" t="s">
        <v>28</v>
      </c>
      <c r="S15" s="29" t="s">
        <v>28</v>
      </c>
      <c r="T15" s="29" t="s">
        <v>83</v>
      </c>
      <c r="U15" s="29" t="s">
        <v>28</v>
      </c>
      <c r="V15" s="101">
        <v>3</v>
      </c>
      <c r="W15" s="59"/>
      <c r="X15" s="58"/>
      <c r="Y15" s="33"/>
      <c r="Z15" s="34">
        <f t="shared" si="1"/>
        <v>3</v>
      </c>
    </row>
    <row r="16" spans="1:26" x14ac:dyDescent="0.2">
      <c r="A16" s="57" t="s">
        <v>52</v>
      </c>
      <c r="B16" s="26" t="s">
        <v>28</v>
      </c>
      <c r="C16" s="27" t="s">
        <v>29</v>
      </c>
      <c r="D16" s="27" t="s">
        <v>29</v>
      </c>
      <c r="E16" s="27" t="s">
        <v>28</v>
      </c>
      <c r="F16" s="27" t="s">
        <v>29</v>
      </c>
      <c r="G16" s="27" t="s">
        <v>28</v>
      </c>
      <c r="H16" s="27" t="s">
        <v>29</v>
      </c>
      <c r="I16" s="27" t="s">
        <v>29</v>
      </c>
      <c r="J16" s="27" t="s">
        <v>28</v>
      </c>
      <c r="K16" s="28" t="s">
        <v>29</v>
      </c>
      <c r="L16" s="26" t="s">
        <v>82</v>
      </c>
      <c r="M16" s="29" t="s">
        <v>28</v>
      </c>
      <c r="N16" s="27" t="s">
        <v>28</v>
      </c>
      <c r="O16" s="29" t="s">
        <v>83</v>
      </c>
      <c r="P16" s="29" t="s">
        <v>28</v>
      </c>
      <c r="Q16" s="27" t="s">
        <v>83</v>
      </c>
      <c r="R16" s="29" t="s">
        <v>28</v>
      </c>
      <c r="S16" s="29" t="s">
        <v>28</v>
      </c>
      <c r="T16" s="29" t="s">
        <v>83</v>
      </c>
      <c r="U16" s="29" t="s">
        <v>28</v>
      </c>
      <c r="V16" s="101">
        <v>2.6</v>
      </c>
      <c r="W16" s="59"/>
      <c r="X16" s="58"/>
      <c r="Y16" s="33"/>
      <c r="Z16" s="34">
        <f t="shared" si="1"/>
        <v>2.6</v>
      </c>
    </row>
    <row r="17" spans="1:26" x14ac:dyDescent="0.2">
      <c r="A17" s="57" t="s">
        <v>53</v>
      </c>
      <c r="B17" s="26" t="s">
        <v>28</v>
      </c>
      <c r="C17" s="27" t="s">
        <v>33</v>
      </c>
      <c r="D17" s="27" t="s">
        <v>31</v>
      </c>
      <c r="E17" s="27" t="s">
        <v>28</v>
      </c>
      <c r="F17" s="27" t="s">
        <v>31</v>
      </c>
      <c r="G17" s="27" t="s">
        <v>28</v>
      </c>
      <c r="H17" s="27" t="s">
        <v>31</v>
      </c>
      <c r="I17" s="27" t="s">
        <v>29</v>
      </c>
      <c r="J17" s="27" t="s">
        <v>28</v>
      </c>
      <c r="K17" s="28" t="s">
        <v>33</v>
      </c>
      <c r="L17" s="26" t="s">
        <v>82</v>
      </c>
      <c r="M17" s="29" t="s">
        <v>28</v>
      </c>
      <c r="N17" s="27" t="s">
        <v>28</v>
      </c>
      <c r="O17" s="29" t="s">
        <v>83</v>
      </c>
      <c r="P17" s="29" t="s">
        <v>28</v>
      </c>
      <c r="Q17" s="27" t="s">
        <v>83</v>
      </c>
      <c r="R17" s="29" t="s">
        <v>28</v>
      </c>
      <c r="S17" s="29" t="s">
        <v>28</v>
      </c>
      <c r="T17" s="29" t="s">
        <v>83</v>
      </c>
      <c r="U17" s="29" t="s">
        <v>28</v>
      </c>
      <c r="V17" s="101">
        <v>2.7</v>
      </c>
      <c r="W17" s="30"/>
      <c r="X17" s="58"/>
      <c r="Y17" s="33"/>
      <c r="Z17" s="34">
        <f t="shared" si="1"/>
        <v>2.7</v>
      </c>
    </row>
    <row r="18" spans="1:26" x14ac:dyDescent="0.2">
      <c r="A18" s="57" t="s">
        <v>54</v>
      </c>
      <c r="B18" s="26" t="s">
        <v>28</v>
      </c>
      <c r="C18" s="27" t="s">
        <v>31</v>
      </c>
      <c r="D18" s="27" t="s">
        <v>31</v>
      </c>
      <c r="E18" s="27" t="s">
        <v>28</v>
      </c>
      <c r="F18" s="27" t="s">
        <v>31</v>
      </c>
      <c r="G18" s="27" t="s">
        <v>28</v>
      </c>
      <c r="H18" s="27" t="s">
        <v>31</v>
      </c>
      <c r="I18" s="27" t="s">
        <v>31</v>
      </c>
      <c r="J18" s="27" t="s">
        <v>28</v>
      </c>
      <c r="K18" s="28" t="s">
        <v>31</v>
      </c>
      <c r="L18" s="26" t="s">
        <v>82</v>
      </c>
      <c r="M18" s="29" t="s">
        <v>28</v>
      </c>
      <c r="N18" s="27" t="s">
        <v>28</v>
      </c>
      <c r="O18" s="29" t="s">
        <v>83</v>
      </c>
      <c r="P18" s="94" t="s">
        <v>28</v>
      </c>
      <c r="Q18" s="27" t="s">
        <v>83</v>
      </c>
      <c r="R18" s="29" t="s">
        <v>28</v>
      </c>
      <c r="S18" s="29" t="s">
        <v>28</v>
      </c>
      <c r="T18" s="29" t="s">
        <v>83</v>
      </c>
      <c r="U18" s="94" t="s">
        <v>28</v>
      </c>
      <c r="V18" s="101">
        <v>3</v>
      </c>
      <c r="W18" s="30"/>
      <c r="X18" s="58"/>
      <c r="Y18" s="33"/>
      <c r="Z18" s="34">
        <f t="shared" si="1"/>
        <v>3</v>
      </c>
    </row>
    <row r="19" spans="1:26" x14ac:dyDescent="0.2">
      <c r="A19" s="57" t="s">
        <v>55</v>
      </c>
      <c r="B19" s="26" t="s">
        <v>28</v>
      </c>
      <c r="C19" s="27" t="s">
        <v>33</v>
      </c>
      <c r="D19" s="27" t="s">
        <v>29</v>
      </c>
      <c r="E19" s="27" t="s">
        <v>28</v>
      </c>
      <c r="F19" s="100" t="s">
        <v>30</v>
      </c>
      <c r="G19" s="27" t="s">
        <v>28</v>
      </c>
      <c r="H19" s="27" t="s">
        <v>31</v>
      </c>
      <c r="I19" s="27" t="s">
        <v>29</v>
      </c>
      <c r="J19" s="27" t="s">
        <v>28</v>
      </c>
      <c r="K19" s="28" t="s">
        <v>33</v>
      </c>
      <c r="L19" s="26" t="s">
        <v>82</v>
      </c>
      <c r="M19" s="29" t="s">
        <v>28</v>
      </c>
      <c r="N19" s="27" t="s">
        <v>28</v>
      </c>
      <c r="O19" s="29" t="s">
        <v>83</v>
      </c>
      <c r="P19" s="94" t="s">
        <v>28</v>
      </c>
      <c r="Q19" s="27" t="s">
        <v>83</v>
      </c>
      <c r="R19" s="29" t="s">
        <v>28</v>
      </c>
      <c r="S19" s="29" t="s">
        <v>28</v>
      </c>
      <c r="T19" s="29" t="s">
        <v>83</v>
      </c>
      <c r="U19" s="94" t="s">
        <v>28</v>
      </c>
      <c r="V19" s="101">
        <v>2.2000000000000002</v>
      </c>
      <c r="W19" s="30"/>
      <c r="X19" s="58"/>
      <c r="Y19" s="33"/>
      <c r="Z19" s="34">
        <f t="shared" si="1"/>
        <v>2.2000000000000002</v>
      </c>
    </row>
    <row r="20" spans="1:26" x14ac:dyDescent="0.2">
      <c r="A20" s="57" t="s">
        <v>56</v>
      </c>
      <c r="B20" s="26" t="s">
        <v>28</v>
      </c>
      <c r="C20" s="27" t="s">
        <v>29</v>
      </c>
      <c r="D20" s="27" t="s">
        <v>29</v>
      </c>
      <c r="E20" s="27" t="s">
        <v>28</v>
      </c>
      <c r="F20" s="27" t="s">
        <v>29</v>
      </c>
      <c r="G20" s="27" t="s">
        <v>28</v>
      </c>
      <c r="H20" s="27" t="s">
        <v>33</v>
      </c>
      <c r="I20" s="27" t="s">
        <v>33</v>
      </c>
      <c r="J20" s="27" t="s">
        <v>28</v>
      </c>
      <c r="K20" s="28" t="s">
        <v>33</v>
      </c>
      <c r="L20" s="26" t="s">
        <v>82</v>
      </c>
      <c r="M20" s="29" t="s">
        <v>28</v>
      </c>
      <c r="N20" s="27" t="s">
        <v>28</v>
      </c>
      <c r="O20" s="29" t="s">
        <v>83</v>
      </c>
      <c r="P20" s="94" t="s">
        <v>28</v>
      </c>
      <c r="Q20" s="27" t="s">
        <v>83</v>
      </c>
      <c r="R20" s="29" t="s">
        <v>28</v>
      </c>
      <c r="S20" s="29" t="s">
        <v>28</v>
      </c>
      <c r="T20" s="29" t="s">
        <v>83</v>
      </c>
      <c r="U20" s="94" t="s">
        <v>28</v>
      </c>
      <c r="V20" s="101">
        <v>2.2000000000000002</v>
      </c>
      <c r="W20" s="30"/>
      <c r="X20" s="58"/>
      <c r="Y20" s="33"/>
      <c r="Z20" s="34">
        <f t="shared" si="1"/>
        <v>2.2000000000000002</v>
      </c>
    </row>
    <row r="21" spans="1:26" x14ac:dyDescent="0.2">
      <c r="A21" s="57" t="s">
        <v>57</v>
      </c>
      <c r="B21" s="26" t="s">
        <v>28</v>
      </c>
      <c r="C21" s="27" t="s">
        <v>30</v>
      </c>
      <c r="D21" s="27" t="s">
        <v>29</v>
      </c>
      <c r="E21" s="27" t="s">
        <v>28</v>
      </c>
      <c r="F21" s="27" t="s">
        <v>29</v>
      </c>
      <c r="G21" s="27" t="s">
        <v>28</v>
      </c>
      <c r="H21" s="27" t="s">
        <v>30</v>
      </c>
      <c r="I21" s="27" t="s">
        <v>31</v>
      </c>
      <c r="J21" s="27" t="s">
        <v>28</v>
      </c>
      <c r="K21" s="28" t="s">
        <v>33</v>
      </c>
      <c r="L21" s="26" t="s">
        <v>82</v>
      </c>
      <c r="M21" s="29" t="s">
        <v>28</v>
      </c>
      <c r="N21" s="27" t="s">
        <v>28</v>
      </c>
      <c r="O21" s="29" t="s">
        <v>83</v>
      </c>
      <c r="P21" s="94" t="s">
        <v>28</v>
      </c>
      <c r="Q21" s="27" t="s">
        <v>83</v>
      </c>
      <c r="R21" s="29" t="s">
        <v>28</v>
      </c>
      <c r="S21" s="29" t="s">
        <v>28</v>
      </c>
      <c r="T21" s="29" t="s">
        <v>83</v>
      </c>
      <c r="U21" s="94" t="s">
        <v>28</v>
      </c>
      <c r="V21" s="101">
        <v>2.2000000000000002</v>
      </c>
      <c r="W21" s="30"/>
      <c r="X21" s="58"/>
      <c r="Y21" s="33"/>
      <c r="Z21" s="34">
        <f t="shared" si="1"/>
        <v>2.2000000000000002</v>
      </c>
    </row>
    <row r="22" spans="1:26" ht="16" thickBot="1" x14ac:dyDescent="0.25">
      <c r="A22" s="60" t="s">
        <v>58</v>
      </c>
      <c r="B22" s="36" t="s">
        <v>28</v>
      </c>
      <c r="C22" s="37" t="s">
        <v>30</v>
      </c>
      <c r="D22" s="37" t="s">
        <v>30</v>
      </c>
      <c r="E22" s="37" t="s">
        <v>28</v>
      </c>
      <c r="F22" s="37" t="s">
        <v>30</v>
      </c>
      <c r="G22" s="37" t="s">
        <v>28</v>
      </c>
      <c r="H22" s="37" t="s">
        <v>30</v>
      </c>
      <c r="I22" s="37" t="s">
        <v>30</v>
      </c>
      <c r="J22" s="37" t="s">
        <v>28</v>
      </c>
      <c r="K22" s="38" t="s">
        <v>30</v>
      </c>
      <c r="L22" s="36" t="s">
        <v>82</v>
      </c>
      <c r="M22" s="39" t="s">
        <v>28</v>
      </c>
      <c r="N22" s="37" t="s">
        <v>28</v>
      </c>
      <c r="O22" s="39" t="s">
        <v>38</v>
      </c>
      <c r="P22" s="39" t="s">
        <v>28</v>
      </c>
      <c r="Q22" s="37" t="s">
        <v>83</v>
      </c>
      <c r="R22" s="39" t="s">
        <v>28</v>
      </c>
      <c r="S22" s="39" t="s">
        <v>28</v>
      </c>
      <c r="T22" s="39" t="s">
        <v>83</v>
      </c>
      <c r="U22" s="39" t="s">
        <v>28</v>
      </c>
      <c r="V22" s="103">
        <v>1</v>
      </c>
      <c r="W22" s="40"/>
      <c r="X22" s="61"/>
      <c r="Y22" s="43"/>
      <c r="Z22" s="44">
        <f t="shared" si="1"/>
        <v>1</v>
      </c>
    </row>
    <row r="23" spans="1:26" ht="16" thickBot="1" x14ac:dyDescent="0.25">
      <c r="A23" s="62"/>
      <c r="B23" s="13"/>
      <c r="C23" s="14"/>
      <c r="D23" s="14"/>
      <c r="E23" s="14"/>
      <c r="F23" s="14"/>
      <c r="G23" s="14"/>
      <c r="H23" s="14"/>
      <c r="I23" s="14"/>
      <c r="J23" s="14"/>
      <c r="K23" s="45"/>
      <c r="L23" s="13"/>
      <c r="M23" s="11"/>
      <c r="N23" s="14"/>
      <c r="O23" s="11"/>
      <c r="P23" s="11"/>
      <c r="Q23" s="11"/>
      <c r="R23" s="11"/>
      <c r="S23" s="11"/>
      <c r="T23" s="11"/>
      <c r="U23" s="12"/>
      <c r="V23" s="63"/>
      <c r="W23" s="64"/>
      <c r="X23" s="65"/>
      <c r="Y23" s="66"/>
      <c r="Z23" s="50"/>
    </row>
    <row r="24" spans="1:26" x14ac:dyDescent="0.2">
      <c r="A24" s="17" t="s">
        <v>34</v>
      </c>
      <c r="B24" s="21"/>
      <c r="C24" s="22"/>
      <c r="D24" s="22"/>
      <c r="E24" s="22"/>
      <c r="F24" s="22"/>
      <c r="G24" s="22"/>
      <c r="H24" s="22"/>
      <c r="I24" s="22"/>
      <c r="J24" s="22"/>
      <c r="K24" s="52"/>
      <c r="L24" s="21"/>
      <c r="M24" s="19"/>
      <c r="N24" s="22"/>
      <c r="O24" s="19"/>
      <c r="P24" s="19"/>
      <c r="Q24" s="19"/>
      <c r="R24" s="19"/>
      <c r="S24" s="19"/>
      <c r="T24" s="19"/>
      <c r="U24" s="20"/>
      <c r="V24" s="53"/>
      <c r="W24" s="67"/>
      <c r="X24" s="68"/>
      <c r="Y24" s="56"/>
      <c r="Z24" s="34">
        <f>V24+SUM(W24:Y24)*0.35</f>
        <v>0</v>
      </c>
    </row>
    <row r="25" spans="1:26" x14ac:dyDescent="0.2">
      <c r="A25" s="25" t="s">
        <v>59</v>
      </c>
      <c r="B25" s="26" t="s">
        <v>38</v>
      </c>
      <c r="C25" s="27" t="s">
        <v>28</v>
      </c>
      <c r="D25" s="27" t="s">
        <v>30</v>
      </c>
      <c r="E25" s="27" t="s">
        <v>28</v>
      </c>
      <c r="F25" s="27" t="s">
        <v>31</v>
      </c>
      <c r="G25" s="27" t="s">
        <v>31</v>
      </c>
      <c r="H25" s="27" t="s">
        <v>28</v>
      </c>
      <c r="I25" s="27" t="s">
        <v>31</v>
      </c>
      <c r="J25" s="27" t="s">
        <v>28</v>
      </c>
      <c r="K25" s="28" t="s">
        <v>29</v>
      </c>
      <c r="L25" s="26" t="s">
        <v>28</v>
      </c>
      <c r="M25" s="29" t="s">
        <v>31</v>
      </c>
      <c r="N25" s="27" t="s">
        <v>28</v>
      </c>
      <c r="O25" s="29" t="s">
        <v>33</v>
      </c>
      <c r="P25" s="29" t="s">
        <v>28</v>
      </c>
      <c r="Q25" s="29" t="s">
        <v>28</v>
      </c>
      <c r="R25" s="29" t="s">
        <v>29</v>
      </c>
      <c r="S25" s="29" t="s">
        <v>28</v>
      </c>
      <c r="T25" s="29" t="s">
        <v>29</v>
      </c>
      <c r="U25" s="29" t="s">
        <v>28</v>
      </c>
      <c r="V25" s="101">
        <v>1.9</v>
      </c>
      <c r="W25" s="30"/>
      <c r="X25" s="58"/>
      <c r="Y25" s="33"/>
      <c r="Z25" s="34">
        <f t="shared" ref="Z25:Z51" si="2">V25+SUM(W25:Y25)*0.35</f>
        <v>1.9</v>
      </c>
    </row>
    <row r="26" spans="1:26" x14ac:dyDescent="0.2">
      <c r="A26" s="25" t="s">
        <v>60</v>
      </c>
      <c r="B26" s="26" t="s">
        <v>33</v>
      </c>
      <c r="C26" s="27" t="s">
        <v>28</v>
      </c>
      <c r="D26" s="27" t="s">
        <v>30</v>
      </c>
      <c r="E26" s="27" t="s">
        <v>28</v>
      </c>
      <c r="F26" s="27" t="s">
        <v>30</v>
      </c>
      <c r="G26" s="27" t="s">
        <v>29</v>
      </c>
      <c r="H26" s="27" t="s">
        <v>28</v>
      </c>
      <c r="I26" s="27" t="s">
        <v>30</v>
      </c>
      <c r="J26" s="27" t="s">
        <v>28</v>
      </c>
      <c r="K26" s="28" t="s">
        <v>30</v>
      </c>
      <c r="L26" s="26" t="s">
        <v>28</v>
      </c>
      <c r="M26" s="29" t="s">
        <v>31</v>
      </c>
      <c r="N26" s="27" t="s">
        <v>28</v>
      </c>
      <c r="O26" s="29" t="s">
        <v>33</v>
      </c>
      <c r="P26" s="29" t="s">
        <v>28</v>
      </c>
      <c r="Q26" s="29" t="s">
        <v>28</v>
      </c>
      <c r="R26" s="29" t="s">
        <v>29</v>
      </c>
      <c r="S26" s="29" t="s">
        <v>28</v>
      </c>
      <c r="T26" s="29" t="s">
        <v>29</v>
      </c>
      <c r="U26" s="29" t="s">
        <v>28</v>
      </c>
      <c r="V26" s="101">
        <v>1.1000000000000001</v>
      </c>
      <c r="W26" s="59"/>
      <c r="X26" s="58"/>
      <c r="Y26" s="33"/>
      <c r="Z26" s="34">
        <f t="shared" si="2"/>
        <v>1.1000000000000001</v>
      </c>
    </row>
    <row r="27" spans="1:26" x14ac:dyDescent="0.2">
      <c r="A27" s="25" t="s">
        <v>61</v>
      </c>
      <c r="B27" s="26" t="s">
        <v>33</v>
      </c>
      <c r="C27" s="27" t="s">
        <v>28</v>
      </c>
      <c r="D27" s="27" t="s">
        <v>31</v>
      </c>
      <c r="E27" s="27" t="s">
        <v>28</v>
      </c>
      <c r="F27" s="27" t="s">
        <v>31</v>
      </c>
      <c r="G27" s="27" t="s">
        <v>31</v>
      </c>
      <c r="H27" s="27" t="s">
        <v>28</v>
      </c>
      <c r="I27" s="27" t="s">
        <v>31</v>
      </c>
      <c r="J27" s="27" t="s">
        <v>28</v>
      </c>
      <c r="K27" s="28" t="s">
        <v>31</v>
      </c>
      <c r="L27" s="26" t="s">
        <v>28</v>
      </c>
      <c r="M27" s="29" t="s">
        <v>31</v>
      </c>
      <c r="N27" s="27" t="s">
        <v>28</v>
      </c>
      <c r="O27" s="29" t="s">
        <v>33</v>
      </c>
      <c r="P27" s="29" t="s">
        <v>28</v>
      </c>
      <c r="Q27" s="29" t="s">
        <v>28</v>
      </c>
      <c r="R27" s="29" t="s">
        <v>29</v>
      </c>
      <c r="S27" s="29" t="s">
        <v>28</v>
      </c>
      <c r="T27" s="29" t="s">
        <v>29</v>
      </c>
      <c r="U27" s="29" t="s">
        <v>28</v>
      </c>
      <c r="V27" s="101">
        <v>2.4</v>
      </c>
      <c r="W27" s="30"/>
      <c r="X27" s="58"/>
      <c r="Y27" s="33"/>
      <c r="Z27" s="34">
        <f t="shared" si="2"/>
        <v>2.4</v>
      </c>
    </row>
    <row r="28" spans="1:26" x14ac:dyDescent="0.2">
      <c r="A28" s="25" t="s">
        <v>62</v>
      </c>
      <c r="B28" s="26" t="s">
        <v>31</v>
      </c>
      <c r="C28" s="27" t="s">
        <v>28</v>
      </c>
      <c r="D28" s="27" t="s">
        <v>30</v>
      </c>
      <c r="E28" s="27" t="s">
        <v>28</v>
      </c>
      <c r="F28" s="27" t="s">
        <v>31</v>
      </c>
      <c r="G28" s="27" t="s">
        <v>31</v>
      </c>
      <c r="H28" s="27" t="s">
        <v>28</v>
      </c>
      <c r="I28" s="27" t="s">
        <v>29</v>
      </c>
      <c r="J28" s="27" t="s">
        <v>28</v>
      </c>
      <c r="K28" s="28" t="s">
        <v>29</v>
      </c>
      <c r="L28" s="26" t="s">
        <v>28</v>
      </c>
      <c r="M28" s="29" t="s">
        <v>31</v>
      </c>
      <c r="N28" s="27" t="s">
        <v>28</v>
      </c>
      <c r="O28" s="29" t="s">
        <v>38</v>
      </c>
      <c r="P28" s="94" t="s">
        <v>28</v>
      </c>
      <c r="Q28" s="94" t="s">
        <v>28</v>
      </c>
      <c r="R28" s="29" t="s">
        <v>29</v>
      </c>
      <c r="S28" s="29" t="s">
        <v>28</v>
      </c>
      <c r="T28" s="29" t="s">
        <v>29</v>
      </c>
      <c r="U28" s="94" t="s">
        <v>28</v>
      </c>
      <c r="V28" s="101">
        <v>2</v>
      </c>
      <c r="W28" s="30"/>
      <c r="X28" s="58"/>
      <c r="Y28" s="33"/>
      <c r="Z28" s="34">
        <f>V28+SUM(W28:Y28)*0.35</f>
        <v>2</v>
      </c>
    </row>
    <row r="29" spans="1:26" x14ac:dyDescent="0.2">
      <c r="A29" s="90" t="s">
        <v>64</v>
      </c>
      <c r="B29" s="91" t="s">
        <v>33</v>
      </c>
      <c r="C29" s="92" t="s">
        <v>28</v>
      </c>
      <c r="D29" s="92" t="s">
        <v>30</v>
      </c>
      <c r="E29" s="92" t="s">
        <v>28</v>
      </c>
      <c r="F29" s="92" t="s">
        <v>29</v>
      </c>
      <c r="G29" s="92" t="s">
        <v>30</v>
      </c>
      <c r="H29" s="92" t="s">
        <v>28</v>
      </c>
      <c r="I29" s="92" t="s">
        <v>30</v>
      </c>
      <c r="J29" s="92" t="s">
        <v>28</v>
      </c>
      <c r="K29" s="93" t="s">
        <v>30</v>
      </c>
      <c r="L29" s="91" t="s">
        <v>28</v>
      </c>
      <c r="M29" s="94" t="s">
        <v>31</v>
      </c>
      <c r="N29" s="92" t="s">
        <v>28</v>
      </c>
      <c r="O29" s="94" t="s">
        <v>33</v>
      </c>
      <c r="P29" s="94" t="s">
        <v>28</v>
      </c>
      <c r="Q29" s="94" t="s">
        <v>28</v>
      </c>
      <c r="R29" s="94" t="s">
        <v>29</v>
      </c>
      <c r="S29" s="29" t="s">
        <v>28</v>
      </c>
      <c r="T29" s="94" t="s">
        <v>29</v>
      </c>
      <c r="U29" s="94" t="s">
        <v>28</v>
      </c>
      <c r="V29" s="102">
        <v>1.1000000000000001</v>
      </c>
      <c r="W29" s="95"/>
      <c r="X29" s="99"/>
      <c r="Y29" s="98"/>
      <c r="Z29" s="34">
        <f>V29+SUM(W29:Y29)*0.35</f>
        <v>1.1000000000000001</v>
      </c>
    </row>
    <row r="30" spans="1:26" x14ac:dyDescent="0.2">
      <c r="A30" s="90" t="s">
        <v>65</v>
      </c>
      <c r="B30" s="91" t="s">
        <v>30</v>
      </c>
      <c r="C30" s="92" t="s">
        <v>28</v>
      </c>
      <c r="D30" s="92" t="s">
        <v>30</v>
      </c>
      <c r="E30" s="92" t="s">
        <v>28</v>
      </c>
      <c r="F30" s="92" t="s">
        <v>30</v>
      </c>
      <c r="G30" s="92" t="s">
        <v>30</v>
      </c>
      <c r="H30" s="92" t="s">
        <v>28</v>
      </c>
      <c r="I30" s="92" t="s">
        <v>30</v>
      </c>
      <c r="J30" s="92" t="s">
        <v>28</v>
      </c>
      <c r="K30" s="93" t="s">
        <v>30</v>
      </c>
      <c r="L30" s="91" t="s">
        <v>28</v>
      </c>
      <c r="M30" s="94" t="s">
        <v>31</v>
      </c>
      <c r="N30" s="92" t="s">
        <v>28</v>
      </c>
      <c r="O30" s="94" t="s">
        <v>33</v>
      </c>
      <c r="P30" s="94" t="s">
        <v>28</v>
      </c>
      <c r="Q30" s="94" t="s">
        <v>28</v>
      </c>
      <c r="R30" s="94" t="s">
        <v>29</v>
      </c>
      <c r="S30" s="29" t="s">
        <v>28</v>
      </c>
      <c r="T30" s="94" t="s">
        <v>29</v>
      </c>
      <c r="U30" s="94" t="s">
        <v>28</v>
      </c>
      <c r="V30" s="102">
        <v>0.8</v>
      </c>
      <c r="W30" s="95"/>
      <c r="X30" s="99"/>
      <c r="Y30" s="98"/>
      <c r="Z30" s="34">
        <f>V30+SUM(W30:Y30)*0.35</f>
        <v>0.8</v>
      </c>
    </row>
    <row r="31" spans="1:26" x14ac:dyDescent="0.2">
      <c r="A31" s="90" t="s">
        <v>66</v>
      </c>
      <c r="B31" s="91" t="s">
        <v>29</v>
      </c>
      <c r="C31" s="92" t="s">
        <v>28</v>
      </c>
      <c r="D31" s="92" t="s">
        <v>30</v>
      </c>
      <c r="E31" s="92" t="s">
        <v>28</v>
      </c>
      <c r="F31" s="92" t="s">
        <v>30</v>
      </c>
      <c r="G31" s="92" t="s">
        <v>29</v>
      </c>
      <c r="H31" s="92" t="s">
        <v>28</v>
      </c>
      <c r="I31" s="92" t="s">
        <v>29</v>
      </c>
      <c r="J31" s="92" t="s">
        <v>28</v>
      </c>
      <c r="K31" s="93" t="s">
        <v>31</v>
      </c>
      <c r="L31" s="91" t="s">
        <v>28</v>
      </c>
      <c r="M31" s="94" t="s">
        <v>31</v>
      </c>
      <c r="N31" s="92" t="s">
        <v>28</v>
      </c>
      <c r="O31" s="94" t="s">
        <v>33</v>
      </c>
      <c r="P31" s="94" t="s">
        <v>28</v>
      </c>
      <c r="Q31" s="94" t="s">
        <v>28</v>
      </c>
      <c r="R31" s="94" t="s">
        <v>29</v>
      </c>
      <c r="S31" s="29" t="s">
        <v>28</v>
      </c>
      <c r="T31" s="94" t="s">
        <v>29</v>
      </c>
      <c r="U31" s="94" t="s">
        <v>28</v>
      </c>
      <c r="V31" s="102">
        <v>1.7</v>
      </c>
      <c r="W31" s="95"/>
      <c r="X31" s="99"/>
      <c r="Y31" s="98"/>
      <c r="Z31" s="34">
        <f>V31+SUM(W31:Y31)*0.35</f>
        <v>1.7</v>
      </c>
    </row>
    <row r="32" spans="1:26" ht="16" thickBot="1" x14ac:dyDescent="0.25">
      <c r="A32" s="35" t="s">
        <v>63</v>
      </c>
      <c r="B32" s="36" t="s">
        <v>29</v>
      </c>
      <c r="C32" s="37" t="s">
        <v>28</v>
      </c>
      <c r="D32" s="37" t="s">
        <v>31</v>
      </c>
      <c r="E32" s="37" t="s">
        <v>28</v>
      </c>
      <c r="F32" s="37" t="s">
        <v>31</v>
      </c>
      <c r="G32" s="37" t="s">
        <v>31</v>
      </c>
      <c r="H32" s="37" t="s">
        <v>28</v>
      </c>
      <c r="I32" s="37" t="s">
        <v>31</v>
      </c>
      <c r="J32" s="37" t="s">
        <v>28</v>
      </c>
      <c r="K32" s="38" t="s">
        <v>31</v>
      </c>
      <c r="L32" s="36" t="s">
        <v>28</v>
      </c>
      <c r="M32" s="39" t="s">
        <v>31</v>
      </c>
      <c r="N32" s="37" t="s">
        <v>28</v>
      </c>
      <c r="O32" s="39" t="s">
        <v>33</v>
      </c>
      <c r="P32" s="39" t="s">
        <v>28</v>
      </c>
      <c r="Q32" s="39" t="s">
        <v>28</v>
      </c>
      <c r="R32" s="39" t="s">
        <v>29</v>
      </c>
      <c r="S32" s="39" t="s">
        <v>28</v>
      </c>
      <c r="T32" s="39" t="s">
        <v>29</v>
      </c>
      <c r="U32" s="39" t="s">
        <v>28</v>
      </c>
      <c r="V32" s="103">
        <v>2.5</v>
      </c>
      <c r="W32" s="40"/>
      <c r="X32" s="61"/>
      <c r="Y32" s="43"/>
      <c r="Z32" s="44">
        <f t="shared" si="2"/>
        <v>2.5</v>
      </c>
    </row>
    <row r="33" spans="1:26" ht="16" thickBot="1" x14ac:dyDescent="0.25">
      <c r="A33" s="69"/>
      <c r="B33" s="13"/>
      <c r="C33" s="14"/>
      <c r="D33" s="14"/>
      <c r="E33" s="14"/>
      <c r="F33" s="14"/>
      <c r="G33" s="14"/>
      <c r="H33" s="14"/>
      <c r="I33" s="14"/>
      <c r="J33" s="14"/>
      <c r="K33" s="45"/>
      <c r="L33" s="13"/>
      <c r="M33" s="11"/>
      <c r="N33" s="14"/>
      <c r="O33" s="11"/>
      <c r="P33" s="11"/>
      <c r="Q33" s="11"/>
      <c r="R33" s="11"/>
      <c r="S33" s="11"/>
      <c r="T33" s="11"/>
      <c r="U33" s="12"/>
      <c r="V33" s="63"/>
      <c r="W33" s="47"/>
      <c r="X33" s="48"/>
      <c r="Y33" s="49"/>
      <c r="Z33" s="50"/>
    </row>
    <row r="34" spans="1:26" x14ac:dyDescent="0.2">
      <c r="A34" s="70" t="s">
        <v>35</v>
      </c>
      <c r="B34" s="21"/>
      <c r="C34" s="22"/>
      <c r="D34" s="22"/>
      <c r="E34" s="22"/>
      <c r="F34" s="22"/>
      <c r="G34" s="22"/>
      <c r="H34" s="22"/>
      <c r="I34" s="22"/>
      <c r="J34" s="22"/>
      <c r="K34" s="52"/>
      <c r="L34" s="21"/>
      <c r="M34" s="19"/>
      <c r="N34" s="22"/>
      <c r="O34" s="19"/>
      <c r="P34" s="19"/>
      <c r="Q34" s="19"/>
      <c r="R34" s="19"/>
      <c r="S34" s="19"/>
      <c r="T34" s="19"/>
      <c r="U34" s="20"/>
      <c r="V34" s="71"/>
      <c r="W34" s="67"/>
      <c r="X34" s="68"/>
      <c r="Y34" s="56"/>
      <c r="Z34" s="34">
        <f t="shared" ref="Z34:Z42" si="3">V34+SUM(W34:Y34)*0.35</f>
        <v>0</v>
      </c>
    </row>
    <row r="35" spans="1:26" x14ac:dyDescent="0.2">
      <c r="A35" s="72" t="s">
        <v>67</v>
      </c>
      <c r="B35" s="26" t="s">
        <v>31</v>
      </c>
      <c r="C35" s="27" t="s">
        <v>28</v>
      </c>
      <c r="D35" s="27" t="s">
        <v>33</v>
      </c>
      <c r="E35" s="27" t="s">
        <v>29</v>
      </c>
      <c r="F35" s="29" t="s">
        <v>28</v>
      </c>
      <c r="G35" s="27" t="s">
        <v>29</v>
      </c>
      <c r="H35" s="27" t="s">
        <v>28</v>
      </c>
      <c r="I35" s="27" t="s">
        <v>30</v>
      </c>
      <c r="J35" s="27" t="s">
        <v>30</v>
      </c>
      <c r="K35" s="28" t="s">
        <v>28</v>
      </c>
      <c r="L35" s="26" t="s">
        <v>28</v>
      </c>
      <c r="M35" s="29" t="s">
        <v>82</v>
      </c>
      <c r="N35" s="27" t="s">
        <v>28</v>
      </c>
      <c r="O35" s="29" t="s">
        <v>28</v>
      </c>
      <c r="P35" s="27" t="s">
        <v>29</v>
      </c>
      <c r="Q35" s="29" t="s">
        <v>28</v>
      </c>
      <c r="R35" s="29" t="s">
        <v>83</v>
      </c>
      <c r="S35" s="29" t="s">
        <v>28</v>
      </c>
      <c r="T35" s="29" t="s">
        <v>28</v>
      </c>
      <c r="U35" s="28" t="s">
        <v>33</v>
      </c>
      <c r="V35" s="104">
        <v>1.7</v>
      </c>
      <c r="W35" s="30"/>
      <c r="X35" s="58"/>
      <c r="Y35" s="33"/>
      <c r="Z35" s="34">
        <f t="shared" si="3"/>
        <v>1.7</v>
      </c>
    </row>
    <row r="36" spans="1:26" x14ac:dyDescent="0.2">
      <c r="A36" s="72" t="s">
        <v>68</v>
      </c>
      <c r="B36" s="26" t="s">
        <v>31</v>
      </c>
      <c r="C36" s="27" t="s">
        <v>28</v>
      </c>
      <c r="D36" s="27" t="s">
        <v>33</v>
      </c>
      <c r="E36" s="27" t="s">
        <v>31</v>
      </c>
      <c r="F36" s="29" t="s">
        <v>28</v>
      </c>
      <c r="G36" s="27" t="s">
        <v>31</v>
      </c>
      <c r="H36" s="27" t="s">
        <v>28</v>
      </c>
      <c r="I36" s="27" t="s">
        <v>29</v>
      </c>
      <c r="J36" s="27" t="s">
        <v>31</v>
      </c>
      <c r="K36" s="28" t="s">
        <v>28</v>
      </c>
      <c r="L36" s="26" t="s">
        <v>28</v>
      </c>
      <c r="M36" s="29" t="s">
        <v>82</v>
      </c>
      <c r="N36" s="27" t="s">
        <v>28</v>
      </c>
      <c r="O36" s="29" t="s">
        <v>28</v>
      </c>
      <c r="P36" s="27" t="s">
        <v>29</v>
      </c>
      <c r="Q36" s="29" t="s">
        <v>28</v>
      </c>
      <c r="R36" s="29" t="s">
        <v>83</v>
      </c>
      <c r="S36" s="29" t="s">
        <v>28</v>
      </c>
      <c r="T36" s="29" t="s">
        <v>28</v>
      </c>
      <c r="U36" s="28" t="s">
        <v>33</v>
      </c>
      <c r="V36" s="104">
        <v>2.4</v>
      </c>
      <c r="W36" s="30"/>
      <c r="X36" s="58"/>
      <c r="Y36" s="33"/>
      <c r="Z36" s="34">
        <f t="shared" si="3"/>
        <v>2.4</v>
      </c>
    </row>
    <row r="37" spans="1:26" x14ac:dyDescent="0.2">
      <c r="A37" s="72" t="s">
        <v>69</v>
      </c>
      <c r="B37" s="26" t="s">
        <v>31</v>
      </c>
      <c r="C37" s="27" t="s">
        <v>28</v>
      </c>
      <c r="D37" s="27" t="s">
        <v>31</v>
      </c>
      <c r="E37" s="27" t="s">
        <v>30</v>
      </c>
      <c r="F37" s="29" t="s">
        <v>28</v>
      </c>
      <c r="G37" s="27" t="s">
        <v>31</v>
      </c>
      <c r="H37" s="27" t="s">
        <v>28</v>
      </c>
      <c r="I37" s="27" t="s">
        <v>31</v>
      </c>
      <c r="J37" s="27" t="s">
        <v>30</v>
      </c>
      <c r="K37" s="28" t="s">
        <v>28</v>
      </c>
      <c r="L37" s="26" t="s">
        <v>28</v>
      </c>
      <c r="M37" s="29" t="s">
        <v>82</v>
      </c>
      <c r="N37" s="27" t="s">
        <v>28</v>
      </c>
      <c r="O37" s="29" t="s">
        <v>28</v>
      </c>
      <c r="P37" s="27" t="s">
        <v>29</v>
      </c>
      <c r="Q37" s="29" t="s">
        <v>28</v>
      </c>
      <c r="R37" s="29" t="s">
        <v>83</v>
      </c>
      <c r="S37" s="29" t="s">
        <v>28</v>
      </c>
      <c r="T37" s="29" t="s">
        <v>28</v>
      </c>
      <c r="U37" s="28" t="s">
        <v>33</v>
      </c>
      <c r="V37" s="104">
        <v>2.1</v>
      </c>
      <c r="W37" s="30"/>
      <c r="X37" s="58"/>
      <c r="Y37" s="33"/>
      <c r="Z37" s="34">
        <f t="shared" si="3"/>
        <v>2.1</v>
      </c>
    </row>
    <row r="38" spans="1:26" x14ac:dyDescent="0.2">
      <c r="A38" s="57" t="s">
        <v>70</v>
      </c>
      <c r="B38" s="91" t="s">
        <v>30</v>
      </c>
      <c r="C38" s="92" t="s">
        <v>28</v>
      </c>
      <c r="D38" s="92" t="s">
        <v>30</v>
      </c>
      <c r="E38" s="92" t="s">
        <v>30</v>
      </c>
      <c r="F38" s="94" t="s">
        <v>28</v>
      </c>
      <c r="G38" s="92" t="s">
        <v>30</v>
      </c>
      <c r="H38" s="92" t="s">
        <v>28</v>
      </c>
      <c r="I38" s="92" t="s">
        <v>33</v>
      </c>
      <c r="J38" s="92" t="s">
        <v>30</v>
      </c>
      <c r="K38" s="93" t="s">
        <v>28</v>
      </c>
      <c r="L38" s="91" t="s">
        <v>28</v>
      </c>
      <c r="M38" s="94" t="s">
        <v>82</v>
      </c>
      <c r="N38" s="92" t="s">
        <v>28</v>
      </c>
      <c r="O38" s="94" t="s">
        <v>28</v>
      </c>
      <c r="P38" s="92" t="s">
        <v>29</v>
      </c>
      <c r="Q38" s="94" t="s">
        <v>28</v>
      </c>
      <c r="R38" s="94" t="s">
        <v>83</v>
      </c>
      <c r="S38" s="29" t="s">
        <v>28</v>
      </c>
      <c r="T38" s="94" t="s">
        <v>28</v>
      </c>
      <c r="U38" s="93" t="s">
        <v>33</v>
      </c>
      <c r="V38" s="105">
        <v>1</v>
      </c>
      <c r="W38" s="95"/>
      <c r="X38" s="99"/>
      <c r="Y38" s="98"/>
      <c r="Z38" s="34">
        <f t="shared" si="3"/>
        <v>1</v>
      </c>
    </row>
    <row r="39" spans="1:26" x14ac:dyDescent="0.2">
      <c r="A39" s="57" t="s">
        <v>71</v>
      </c>
      <c r="B39" s="91" t="s">
        <v>31</v>
      </c>
      <c r="C39" s="92" t="s">
        <v>28</v>
      </c>
      <c r="D39" s="92" t="s">
        <v>29</v>
      </c>
      <c r="E39" s="92" t="s">
        <v>29</v>
      </c>
      <c r="F39" s="94" t="s">
        <v>28</v>
      </c>
      <c r="G39" s="92" t="s">
        <v>33</v>
      </c>
      <c r="H39" s="92" t="s">
        <v>28</v>
      </c>
      <c r="I39" s="92" t="s">
        <v>29</v>
      </c>
      <c r="J39" s="92" t="s">
        <v>29</v>
      </c>
      <c r="K39" s="93" t="s">
        <v>28</v>
      </c>
      <c r="L39" s="91" t="s">
        <v>28</v>
      </c>
      <c r="M39" s="94" t="s">
        <v>82</v>
      </c>
      <c r="N39" s="92" t="s">
        <v>28</v>
      </c>
      <c r="O39" s="94" t="s">
        <v>28</v>
      </c>
      <c r="P39" s="92" t="s">
        <v>29</v>
      </c>
      <c r="Q39" s="94" t="s">
        <v>28</v>
      </c>
      <c r="R39" s="94" t="s">
        <v>83</v>
      </c>
      <c r="S39" s="29" t="s">
        <v>28</v>
      </c>
      <c r="T39" s="94" t="s">
        <v>28</v>
      </c>
      <c r="U39" s="93" t="s">
        <v>33</v>
      </c>
      <c r="V39" s="105">
        <v>2.1</v>
      </c>
      <c r="W39" s="95"/>
      <c r="X39" s="99"/>
      <c r="Y39" s="98"/>
      <c r="Z39" s="34">
        <f t="shared" si="3"/>
        <v>2.1</v>
      </c>
    </row>
    <row r="40" spans="1:26" x14ac:dyDescent="0.2">
      <c r="A40" s="57" t="s">
        <v>72</v>
      </c>
      <c r="B40" s="91" t="s">
        <v>38</v>
      </c>
      <c r="C40" s="92" t="s">
        <v>28</v>
      </c>
      <c r="D40" s="92" t="s">
        <v>30</v>
      </c>
      <c r="E40" s="92" t="s">
        <v>30</v>
      </c>
      <c r="F40" s="94" t="s">
        <v>28</v>
      </c>
      <c r="G40" s="92" t="s">
        <v>30</v>
      </c>
      <c r="H40" s="92" t="s">
        <v>28</v>
      </c>
      <c r="I40" s="92" t="s">
        <v>30</v>
      </c>
      <c r="J40" s="92" t="s">
        <v>30</v>
      </c>
      <c r="K40" s="93" t="s">
        <v>28</v>
      </c>
      <c r="L40" s="91" t="s">
        <v>28</v>
      </c>
      <c r="M40" s="94" t="s">
        <v>82</v>
      </c>
      <c r="N40" s="92" t="s">
        <v>28</v>
      </c>
      <c r="O40" s="94" t="s">
        <v>28</v>
      </c>
      <c r="P40" s="92" t="s">
        <v>29</v>
      </c>
      <c r="Q40" s="94" t="s">
        <v>28</v>
      </c>
      <c r="R40" s="94" t="s">
        <v>83</v>
      </c>
      <c r="S40" s="29" t="s">
        <v>28</v>
      </c>
      <c r="T40" s="94" t="s">
        <v>28</v>
      </c>
      <c r="U40" s="93" t="s">
        <v>33</v>
      </c>
      <c r="V40" s="105">
        <v>0.9</v>
      </c>
      <c r="W40" s="95"/>
      <c r="X40" s="99"/>
      <c r="Y40" s="98"/>
      <c r="Z40" s="34">
        <f t="shared" si="3"/>
        <v>0.9</v>
      </c>
    </row>
    <row r="41" spans="1:26" x14ac:dyDescent="0.2">
      <c r="A41" s="57" t="s">
        <v>73</v>
      </c>
      <c r="B41" s="91" t="s">
        <v>30</v>
      </c>
      <c r="C41" s="92" t="s">
        <v>28</v>
      </c>
      <c r="D41" s="92" t="s">
        <v>30</v>
      </c>
      <c r="E41" s="92" t="s">
        <v>30</v>
      </c>
      <c r="F41" s="94" t="s">
        <v>28</v>
      </c>
      <c r="G41" s="92" t="s">
        <v>30</v>
      </c>
      <c r="H41" s="92" t="s">
        <v>28</v>
      </c>
      <c r="I41" s="92" t="s">
        <v>30</v>
      </c>
      <c r="J41" s="92" t="s">
        <v>30</v>
      </c>
      <c r="K41" s="93" t="s">
        <v>28</v>
      </c>
      <c r="L41" s="91" t="s">
        <v>28</v>
      </c>
      <c r="M41" s="94" t="s">
        <v>82</v>
      </c>
      <c r="N41" s="92" t="s">
        <v>28</v>
      </c>
      <c r="O41" s="94" t="s">
        <v>28</v>
      </c>
      <c r="P41" s="92" t="s">
        <v>29</v>
      </c>
      <c r="Q41" s="94" t="s">
        <v>28</v>
      </c>
      <c r="R41" s="94" t="s">
        <v>83</v>
      </c>
      <c r="S41" s="29" t="s">
        <v>28</v>
      </c>
      <c r="T41" s="94" t="s">
        <v>28</v>
      </c>
      <c r="U41" s="93" t="s">
        <v>33</v>
      </c>
      <c r="V41" s="105">
        <v>0.9</v>
      </c>
      <c r="W41" s="95"/>
      <c r="X41" s="99"/>
      <c r="Y41" s="98"/>
      <c r="Z41" s="34">
        <f t="shared" si="3"/>
        <v>0.9</v>
      </c>
    </row>
    <row r="42" spans="1:26" ht="16" thickBot="1" x14ac:dyDescent="0.25">
      <c r="A42" s="60" t="s">
        <v>74</v>
      </c>
      <c r="B42" s="36" t="s">
        <v>30</v>
      </c>
      <c r="C42" s="37" t="s">
        <v>28</v>
      </c>
      <c r="D42" s="37" t="s">
        <v>30</v>
      </c>
      <c r="E42" s="37" t="s">
        <v>30</v>
      </c>
      <c r="F42" s="39" t="s">
        <v>28</v>
      </c>
      <c r="G42" s="37" t="s">
        <v>30</v>
      </c>
      <c r="H42" s="37" t="s">
        <v>28</v>
      </c>
      <c r="I42" s="37" t="s">
        <v>30</v>
      </c>
      <c r="J42" s="37" t="s">
        <v>30</v>
      </c>
      <c r="K42" s="38" t="s">
        <v>28</v>
      </c>
      <c r="L42" s="36" t="s">
        <v>28</v>
      </c>
      <c r="M42" s="39" t="s">
        <v>38</v>
      </c>
      <c r="N42" s="37" t="s">
        <v>28</v>
      </c>
      <c r="O42" s="39" t="s">
        <v>28</v>
      </c>
      <c r="P42" s="37" t="s">
        <v>29</v>
      </c>
      <c r="Q42" s="39" t="s">
        <v>28</v>
      </c>
      <c r="R42" s="39" t="s">
        <v>83</v>
      </c>
      <c r="S42" s="39" t="s">
        <v>28</v>
      </c>
      <c r="T42" s="39" t="s">
        <v>28</v>
      </c>
      <c r="U42" s="38" t="s">
        <v>33</v>
      </c>
      <c r="V42" s="106">
        <v>0.7</v>
      </c>
      <c r="W42" s="40"/>
      <c r="X42" s="61"/>
      <c r="Y42" s="43"/>
      <c r="Z42" s="44">
        <f t="shared" si="3"/>
        <v>0.7</v>
      </c>
    </row>
    <row r="43" spans="1:26" ht="16" thickBot="1" x14ac:dyDescent="0.25">
      <c r="A43" s="69"/>
      <c r="B43" s="73"/>
      <c r="C43" s="74"/>
      <c r="D43" s="74"/>
      <c r="E43" s="74"/>
      <c r="F43" s="74"/>
      <c r="G43" s="74"/>
      <c r="H43" s="74"/>
      <c r="I43" s="74"/>
      <c r="J43" s="74"/>
      <c r="K43" s="75"/>
      <c r="L43" s="73"/>
      <c r="M43" s="16"/>
      <c r="N43" s="74"/>
      <c r="O43" s="16"/>
      <c r="P43" s="74"/>
      <c r="Q43" s="16"/>
      <c r="R43" s="16"/>
      <c r="S43" s="16"/>
      <c r="T43" s="16"/>
      <c r="U43" s="75"/>
      <c r="V43" s="107"/>
      <c r="W43" s="47"/>
      <c r="X43" s="48"/>
      <c r="Y43" s="49"/>
      <c r="Z43" s="50"/>
    </row>
    <row r="44" spans="1:26" x14ac:dyDescent="0.2">
      <c r="A44" s="17" t="s">
        <v>36</v>
      </c>
      <c r="B44" s="21"/>
      <c r="C44" s="22"/>
      <c r="D44" s="22"/>
      <c r="E44" s="22"/>
      <c r="F44" s="22"/>
      <c r="G44" s="22"/>
      <c r="H44" s="22"/>
      <c r="I44" s="22"/>
      <c r="J44" s="22"/>
      <c r="K44" s="52"/>
      <c r="L44" s="21"/>
      <c r="M44" s="19"/>
      <c r="N44" s="22"/>
      <c r="O44" s="19"/>
      <c r="P44" s="22"/>
      <c r="Q44" s="19"/>
      <c r="R44" s="19"/>
      <c r="S44" s="19"/>
      <c r="T44" s="19"/>
      <c r="U44" s="52"/>
      <c r="V44" s="108"/>
      <c r="W44" s="67"/>
      <c r="X44" s="68"/>
      <c r="Y44" s="56"/>
      <c r="Z44" s="34">
        <f>V44+SUM(W44:Y44)*0.35</f>
        <v>0</v>
      </c>
    </row>
    <row r="45" spans="1:26" x14ac:dyDescent="0.2">
      <c r="A45" s="25" t="s">
        <v>75</v>
      </c>
      <c r="B45" s="26" t="s">
        <v>29</v>
      </c>
      <c r="C45" s="27" t="s">
        <v>29</v>
      </c>
      <c r="D45" s="27" t="s">
        <v>28</v>
      </c>
      <c r="E45" s="27" t="s">
        <v>31</v>
      </c>
      <c r="F45" s="29" t="s">
        <v>28</v>
      </c>
      <c r="G45" s="27" t="s">
        <v>31</v>
      </c>
      <c r="H45" s="27" t="s">
        <v>29</v>
      </c>
      <c r="I45" s="27" t="s">
        <v>28</v>
      </c>
      <c r="J45" s="27" t="s">
        <v>31</v>
      </c>
      <c r="K45" s="28" t="s">
        <v>28</v>
      </c>
      <c r="L45" s="26" t="s">
        <v>28</v>
      </c>
      <c r="M45" s="29" t="s">
        <v>28</v>
      </c>
      <c r="N45" s="27" t="s">
        <v>31</v>
      </c>
      <c r="O45" s="29" t="s">
        <v>28</v>
      </c>
      <c r="P45" s="27" t="s">
        <v>84</v>
      </c>
      <c r="Q45" s="29" t="s">
        <v>28</v>
      </c>
      <c r="R45" s="29" t="s">
        <v>28</v>
      </c>
      <c r="S45" s="29" t="s">
        <v>82</v>
      </c>
      <c r="T45" s="29" t="s">
        <v>28</v>
      </c>
      <c r="U45" s="28" t="s">
        <v>84</v>
      </c>
      <c r="V45" s="104">
        <v>2.6</v>
      </c>
      <c r="W45" s="30"/>
      <c r="X45" s="58"/>
      <c r="Y45" s="33"/>
      <c r="Z45" s="34">
        <f t="shared" si="2"/>
        <v>2.6</v>
      </c>
    </row>
    <row r="46" spans="1:26" x14ac:dyDescent="0.2">
      <c r="A46" s="25" t="s">
        <v>76</v>
      </c>
      <c r="B46" s="26" t="s">
        <v>31</v>
      </c>
      <c r="C46" s="27" t="s">
        <v>29</v>
      </c>
      <c r="D46" s="27" t="s">
        <v>33</v>
      </c>
      <c r="E46" s="27" t="s">
        <v>30</v>
      </c>
      <c r="F46" s="29" t="s">
        <v>28</v>
      </c>
      <c r="G46" s="27" t="s">
        <v>30</v>
      </c>
      <c r="H46" s="27" t="s">
        <v>29</v>
      </c>
      <c r="I46" s="27" t="s">
        <v>28</v>
      </c>
      <c r="J46" s="27" t="s">
        <v>33</v>
      </c>
      <c r="K46" s="28" t="s">
        <v>28</v>
      </c>
      <c r="L46" s="26" t="s">
        <v>28</v>
      </c>
      <c r="M46" s="29" t="s">
        <v>28</v>
      </c>
      <c r="N46" s="27" t="s">
        <v>31</v>
      </c>
      <c r="O46" s="29" t="s">
        <v>28</v>
      </c>
      <c r="P46" s="27" t="s">
        <v>84</v>
      </c>
      <c r="Q46" s="29" t="s">
        <v>28</v>
      </c>
      <c r="R46" s="29" t="s">
        <v>28</v>
      </c>
      <c r="S46" s="29" t="s">
        <v>82</v>
      </c>
      <c r="T46" s="29" t="s">
        <v>28</v>
      </c>
      <c r="U46" s="28" t="s">
        <v>84</v>
      </c>
      <c r="V46" s="104">
        <v>2</v>
      </c>
      <c r="W46" s="30"/>
      <c r="X46" s="58"/>
      <c r="Y46" s="33"/>
      <c r="Z46" s="34">
        <f>V46+SUM(W46:Y46)*0.35</f>
        <v>2</v>
      </c>
    </row>
    <row r="47" spans="1:26" x14ac:dyDescent="0.2">
      <c r="A47" s="25" t="s">
        <v>77</v>
      </c>
      <c r="B47" s="26" t="s">
        <v>30</v>
      </c>
      <c r="C47" s="27" t="s">
        <v>30</v>
      </c>
      <c r="D47" s="27" t="s">
        <v>28</v>
      </c>
      <c r="E47" s="27" t="s">
        <v>30</v>
      </c>
      <c r="F47" s="29" t="s">
        <v>28</v>
      </c>
      <c r="G47" s="27" t="s">
        <v>30</v>
      </c>
      <c r="H47" s="27" t="s">
        <v>30</v>
      </c>
      <c r="I47" s="27" t="s">
        <v>28</v>
      </c>
      <c r="J47" s="27" t="s">
        <v>30</v>
      </c>
      <c r="K47" s="28" t="s">
        <v>28</v>
      </c>
      <c r="L47" s="26" t="s">
        <v>28</v>
      </c>
      <c r="M47" s="29" t="s">
        <v>28</v>
      </c>
      <c r="N47" s="27" t="s">
        <v>31</v>
      </c>
      <c r="O47" s="29" t="s">
        <v>28</v>
      </c>
      <c r="P47" s="27" t="s">
        <v>84</v>
      </c>
      <c r="Q47" s="29" t="s">
        <v>28</v>
      </c>
      <c r="R47" s="29" t="s">
        <v>28</v>
      </c>
      <c r="S47" s="29" t="s">
        <v>82</v>
      </c>
      <c r="T47" s="29" t="s">
        <v>28</v>
      </c>
      <c r="U47" s="28" t="s">
        <v>84</v>
      </c>
      <c r="V47" s="104">
        <v>1.1000000000000001</v>
      </c>
      <c r="W47" s="30"/>
      <c r="X47" s="58"/>
      <c r="Y47" s="33"/>
      <c r="Z47" s="34">
        <f>V47+SUM(W47:Y47)*0.35</f>
        <v>1.1000000000000001</v>
      </c>
    </row>
    <row r="48" spans="1:26" x14ac:dyDescent="0.2">
      <c r="A48" s="25" t="s">
        <v>78</v>
      </c>
      <c r="B48" s="26" t="s">
        <v>29</v>
      </c>
      <c r="C48" s="27" t="s">
        <v>29</v>
      </c>
      <c r="D48" s="27" t="s">
        <v>28</v>
      </c>
      <c r="E48" s="27" t="s">
        <v>29</v>
      </c>
      <c r="F48" s="94" t="s">
        <v>28</v>
      </c>
      <c r="G48" s="27" t="s">
        <v>29</v>
      </c>
      <c r="H48" s="27" t="s">
        <v>31</v>
      </c>
      <c r="I48" s="27" t="s">
        <v>28</v>
      </c>
      <c r="J48" s="27" t="s">
        <v>30</v>
      </c>
      <c r="K48" s="28" t="s">
        <v>28</v>
      </c>
      <c r="L48" s="26" t="s">
        <v>28</v>
      </c>
      <c r="M48" s="29" t="s">
        <v>28</v>
      </c>
      <c r="N48" s="27" t="s">
        <v>31</v>
      </c>
      <c r="O48" s="29" t="s">
        <v>28</v>
      </c>
      <c r="P48" s="27" t="s">
        <v>84</v>
      </c>
      <c r="Q48" s="94" t="s">
        <v>28</v>
      </c>
      <c r="R48" s="29" t="s">
        <v>28</v>
      </c>
      <c r="S48" s="29" t="s">
        <v>82</v>
      </c>
      <c r="T48" s="29" t="s">
        <v>28</v>
      </c>
      <c r="U48" s="28" t="s">
        <v>84</v>
      </c>
      <c r="V48" s="104">
        <v>2.2000000000000002</v>
      </c>
      <c r="W48" s="30"/>
      <c r="X48" s="58"/>
      <c r="Y48" s="33"/>
      <c r="Z48" s="34">
        <f t="shared" si="2"/>
        <v>2.2000000000000002</v>
      </c>
    </row>
    <row r="49" spans="1:26" x14ac:dyDescent="0.2">
      <c r="A49" s="25" t="s">
        <v>79</v>
      </c>
      <c r="B49" s="26" t="s">
        <v>29</v>
      </c>
      <c r="C49" s="27" t="s">
        <v>29</v>
      </c>
      <c r="D49" s="27" t="s">
        <v>28</v>
      </c>
      <c r="E49" s="27" t="s">
        <v>31</v>
      </c>
      <c r="F49" s="94" t="s">
        <v>28</v>
      </c>
      <c r="G49" s="27" t="s">
        <v>31</v>
      </c>
      <c r="H49" s="27" t="s">
        <v>31</v>
      </c>
      <c r="I49" s="27" t="s">
        <v>28</v>
      </c>
      <c r="J49" s="27" t="s">
        <v>31</v>
      </c>
      <c r="K49" s="28" t="s">
        <v>28</v>
      </c>
      <c r="L49" s="26" t="s">
        <v>28</v>
      </c>
      <c r="M49" s="29" t="s">
        <v>28</v>
      </c>
      <c r="N49" s="27" t="s">
        <v>31</v>
      </c>
      <c r="O49" s="29" t="s">
        <v>28</v>
      </c>
      <c r="P49" s="27" t="s">
        <v>84</v>
      </c>
      <c r="Q49" s="94" t="s">
        <v>28</v>
      </c>
      <c r="R49" s="29" t="s">
        <v>28</v>
      </c>
      <c r="S49" s="29" t="s">
        <v>82</v>
      </c>
      <c r="T49" s="29" t="s">
        <v>28</v>
      </c>
      <c r="U49" s="28" t="s">
        <v>84</v>
      </c>
      <c r="V49" s="104">
        <v>2.7</v>
      </c>
      <c r="W49" s="30"/>
      <c r="X49" s="58"/>
      <c r="Y49" s="33"/>
      <c r="Z49" s="34">
        <f>V49+SUM(W49:Y49)*0.35</f>
        <v>2.7</v>
      </c>
    </row>
    <row r="50" spans="1:26" x14ac:dyDescent="0.2">
      <c r="A50" s="90" t="s">
        <v>80</v>
      </c>
      <c r="B50" s="91" t="s">
        <v>30</v>
      </c>
      <c r="C50" s="92" t="s">
        <v>30</v>
      </c>
      <c r="D50" s="92" t="s">
        <v>28</v>
      </c>
      <c r="E50" s="92" t="s">
        <v>30</v>
      </c>
      <c r="F50" s="94" t="s">
        <v>28</v>
      </c>
      <c r="G50" s="92" t="s">
        <v>29</v>
      </c>
      <c r="H50" s="92" t="s">
        <v>31</v>
      </c>
      <c r="I50" s="92" t="s">
        <v>28</v>
      </c>
      <c r="J50" s="92" t="s">
        <v>31</v>
      </c>
      <c r="K50" s="93" t="s">
        <v>28</v>
      </c>
      <c r="L50" s="91" t="s">
        <v>28</v>
      </c>
      <c r="M50" s="94" t="s">
        <v>28</v>
      </c>
      <c r="N50" s="92" t="s">
        <v>31</v>
      </c>
      <c r="O50" s="94" t="s">
        <v>28</v>
      </c>
      <c r="P50" s="92" t="s">
        <v>84</v>
      </c>
      <c r="Q50" s="94" t="s">
        <v>28</v>
      </c>
      <c r="R50" s="94" t="s">
        <v>28</v>
      </c>
      <c r="S50" s="94" t="s">
        <v>82</v>
      </c>
      <c r="T50" s="94" t="s">
        <v>28</v>
      </c>
      <c r="U50" s="93" t="s">
        <v>84</v>
      </c>
      <c r="V50" s="105">
        <v>1.9</v>
      </c>
      <c r="W50" s="95"/>
      <c r="X50" s="99"/>
      <c r="Y50" s="98"/>
      <c r="Z50" s="34">
        <f>V50+SUM(W50:Y50)*0.35</f>
        <v>1.9</v>
      </c>
    </row>
    <row r="51" spans="1:26" ht="16" thickBot="1" x14ac:dyDescent="0.25">
      <c r="A51" s="35" t="s">
        <v>81</v>
      </c>
      <c r="B51" s="36" t="s">
        <v>29</v>
      </c>
      <c r="C51" s="37" t="s">
        <v>33</v>
      </c>
      <c r="D51" s="37" t="s">
        <v>28</v>
      </c>
      <c r="E51" s="37" t="s">
        <v>33</v>
      </c>
      <c r="F51" s="94" t="s">
        <v>28</v>
      </c>
      <c r="G51" s="37" t="s">
        <v>29</v>
      </c>
      <c r="H51" s="37" t="s">
        <v>33</v>
      </c>
      <c r="I51" s="37" t="s">
        <v>28</v>
      </c>
      <c r="J51" s="37" t="s">
        <v>29</v>
      </c>
      <c r="K51" s="38" t="s">
        <v>28</v>
      </c>
      <c r="L51" s="36" t="s">
        <v>28</v>
      </c>
      <c r="M51" s="39" t="s">
        <v>28</v>
      </c>
      <c r="N51" s="37" t="s">
        <v>31</v>
      </c>
      <c r="O51" s="39" t="s">
        <v>28</v>
      </c>
      <c r="P51" s="37" t="s">
        <v>84</v>
      </c>
      <c r="Q51" s="94" t="s">
        <v>28</v>
      </c>
      <c r="R51" s="39" t="s">
        <v>28</v>
      </c>
      <c r="S51" s="39" t="s">
        <v>82</v>
      </c>
      <c r="T51" s="39" t="s">
        <v>28</v>
      </c>
      <c r="U51" s="38" t="s">
        <v>84</v>
      </c>
      <c r="V51" s="106">
        <v>2</v>
      </c>
      <c r="W51" s="40"/>
      <c r="X51" s="61"/>
      <c r="Y51" s="43"/>
      <c r="Z51" s="44">
        <f t="shared" si="2"/>
        <v>2</v>
      </c>
    </row>
    <row r="52" spans="1:26" ht="16" thickBot="1" x14ac:dyDescent="0.25">
      <c r="A52" s="1"/>
      <c r="B52" s="76"/>
      <c r="C52" s="76"/>
      <c r="D52" s="76"/>
      <c r="E52" s="76"/>
      <c r="F52" s="39"/>
      <c r="G52" s="76"/>
      <c r="H52" s="76"/>
      <c r="I52" s="76"/>
      <c r="J52" s="76"/>
      <c r="K52" s="76"/>
      <c r="L52" s="77"/>
      <c r="M52" s="76"/>
      <c r="N52" s="76"/>
      <c r="O52" s="76"/>
      <c r="P52" s="76"/>
      <c r="Q52" s="39"/>
      <c r="R52" s="76"/>
      <c r="S52" s="76"/>
      <c r="T52" s="76"/>
      <c r="U52" s="76"/>
      <c r="V52" s="2"/>
      <c r="W52" s="2"/>
      <c r="X52" s="2"/>
      <c r="Y52" s="2"/>
      <c r="Z52" s="2"/>
    </row>
    <row r="53" spans="1:26" x14ac:dyDescent="0.2">
      <c r="A53" s="1"/>
      <c r="B53" s="78"/>
      <c r="C53" s="79" t="s">
        <v>37</v>
      </c>
      <c r="D53" s="80"/>
      <c r="E53" s="81"/>
      <c r="F53" s="81"/>
      <c r="G53" s="81"/>
      <c r="H53" s="82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2"/>
      <c r="W53" s="2"/>
      <c r="X53" s="2"/>
      <c r="Y53" s="2"/>
      <c r="Z53" s="2"/>
    </row>
    <row r="54" spans="1:26" x14ac:dyDescent="0.2">
      <c r="A54" s="1"/>
      <c r="B54" s="83"/>
      <c r="C54" s="76"/>
      <c r="D54" s="76" t="s">
        <v>31</v>
      </c>
      <c r="E54" s="84">
        <v>0.3</v>
      </c>
      <c r="F54" s="76"/>
      <c r="G54" s="76"/>
      <c r="H54" s="8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2"/>
      <c r="W54" s="2"/>
      <c r="X54" s="2"/>
      <c r="Y54" s="2"/>
      <c r="Z54" s="2"/>
    </row>
    <row r="55" spans="1:26" x14ac:dyDescent="0.2">
      <c r="A55" s="1"/>
      <c r="B55" s="83"/>
      <c r="C55" s="76"/>
      <c r="D55" s="76" t="s">
        <v>29</v>
      </c>
      <c r="E55" s="84">
        <v>0.2</v>
      </c>
      <c r="F55" s="76"/>
      <c r="G55" s="76"/>
      <c r="H55" s="85"/>
      <c r="I55" s="76"/>
      <c r="J55" s="76"/>
      <c r="K55" s="76"/>
      <c r="L55" s="77"/>
      <c r="M55" s="76"/>
      <c r="N55" s="76"/>
      <c r="O55" s="76"/>
      <c r="P55" s="76"/>
      <c r="Q55" s="76"/>
      <c r="R55" s="76"/>
      <c r="S55" s="76"/>
      <c r="T55" s="76"/>
      <c r="U55" s="76"/>
      <c r="V55" s="2"/>
      <c r="W55" s="2"/>
      <c r="X55" s="2"/>
      <c r="Y55" s="2"/>
      <c r="Z55" s="2"/>
    </row>
    <row r="56" spans="1:26" x14ac:dyDescent="0.2">
      <c r="A56" s="1"/>
      <c r="B56" s="83"/>
      <c r="C56" s="76"/>
      <c r="D56" s="76" t="s">
        <v>33</v>
      </c>
      <c r="E56" s="84">
        <v>0.1</v>
      </c>
      <c r="F56" s="76"/>
      <c r="G56" s="76"/>
      <c r="H56" s="8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2"/>
      <c r="W56" s="2"/>
      <c r="X56" s="2"/>
      <c r="Y56" s="2"/>
      <c r="Z56" s="2"/>
    </row>
    <row r="57" spans="1:26" x14ac:dyDescent="0.2">
      <c r="A57" s="1"/>
      <c r="B57" s="83"/>
      <c r="C57" s="76"/>
      <c r="D57" s="76" t="s">
        <v>38</v>
      </c>
      <c r="E57" s="84">
        <v>0</v>
      </c>
      <c r="F57" s="76"/>
      <c r="G57" s="76"/>
      <c r="H57" s="8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2"/>
      <c r="W57" s="2"/>
      <c r="X57" s="2"/>
      <c r="Y57" s="2"/>
      <c r="Z57" s="2"/>
    </row>
    <row r="58" spans="1:26" x14ac:dyDescent="0.2">
      <c r="A58" s="1"/>
      <c r="B58" s="83"/>
      <c r="C58" s="76"/>
      <c r="D58" s="86" t="s">
        <v>39</v>
      </c>
      <c r="E58" s="84">
        <v>0.1</v>
      </c>
      <c r="F58" s="76"/>
      <c r="G58" s="76" t="s">
        <v>40</v>
      </c>
      <c r="H58" s="8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2"/>
      <c r="W58" s="2"/>
      <c r="X58" s="2"/>
      <c r="Y58" s="2"/>
      <c r="Z58" s="2"/>
    </row>
    <row r="59" spans="1:26" x14ac:dyDescent="0.2">
      <c r="A59" s="1"/>
      <c r="B59" s="83"/>
      <c r="C59" s="76"/>
      <c r="D59" s="76" t="s">
        <v>30</v>
      </c>
      <c r="E59" s="112" t="s">
        <v>41</v>
      </c>
      <c r="F59" s="112"/>
      <c r="G59" s="112"/>
      <c r="H59" s="113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2"/>
      <c r="W59" s="2"/>
      <c r="X59" s="2"/>
      <c r="Y59" s="2"/>
      <c r="Z59" s="2"/>
    </row>
    <row r="60" spans="1:26" ht="16" thickBot="1" x14ac:dyDescent="0.25">
      <c r="A60" s="1"/>
      <c r="B60" s="87"/>
      <c r="C60" s="88"/>
      <c r="D60" s="89" t="s">
        <v>28</v>
      </c>
      <c r="E60" s="114" t="s">
        <v>42</v>
      </c>
      <c r="F60" s="114"/>
      <c r="G60" s="114"/>
      <c r="H60" s="11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2"/>
      <c r="W60" s="2"/>
      <c r="X60" s="2"/>
      <c r="Y60" s="2"/>
      <c r="Z60" s="2"/>
    </row>
  </sheetData>
  <sortState xmlns:xlrd2="http://schemas.microsoft.com/office/spreadsheetml/2017/richdata2" ref="A35:Z42">
    <sortCondition ref="A35"/>
  </sortState>
  <mergeCells count="4">
    <mergeCell ref="B1:K1"/>
    <mergeCell ref="L1:U1"/>
    <mergeCell ref="E59:H59"/>
    <mergeCell ref="E60:H6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Monitoria - MV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Alho Neto</dc:creator>
  <cp:lastModifiedBy>Marcos Vinicius Paiva</cp:lastModifiedBy>
  <dcterms:created xsi:type="dcterms:W3CDTF">2019-08-27T13:38:19Z</dcterms:created>
  <dcterms:modified xsi:type="dcterms:W3CDTF">2023-07-02T23:24:05Z</dcterms:modified>
</cp:coreProperties>
</file>